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560" activeTab="0"/>
  </bookViews>
  <sheets>
    <sheet name="NaklVyn" sheetId="1" r:id="rId1"/>
  </sheets>
  <definedNames>
    <definedName name="DatumOdeslani1" hidden="1">'NaklVyn'!$C$2</definedName>
    <definedName name="DatumOdeslani2">#REF!</definedName>
    <definedName name="DatumVytVystup1" hidden="1">'NaklVyn'!$C$2</definedName>
    <definedName name="DatumVytVystup2">#REF!</definedName>
    <definedName name="ObdobiKumulativu1" hidden="1">'NaklVyn'!$C$2</definedName>
    <definedName name="ObdobiKumulativu2">#REF!</definedName>
    <definedName name="REFBAN1" hidden="1">'NaklVyn'!$J$12</definedName>
    <definedName name="REFBAN2">#REF!</definedName>
    <definedName name="REFNAZBAN1" hidden="1">'NaklVyn'!$D$12</definedName>
    <definedName name="REFNAZBAN2">#REF!</definedName>
    <definedName name="REFNAZZAS1" hidden="1">'NaklVyn'!$C$2</definedName>
    <definedName name="REFOBD1" hidden="1">'NaklVyn'!$J$14</definedName>
    <definedName name="REFOBD2">#REF!</definedName>
    <definedName name="REFZAS1" hidden="1">'NaklVyn'!$C$2</definedName>
  </definedNames>
  <calcPr fullCalcOnLoad="1"/>
</workbook>
</file>

<file path=xl/sharedStrings.xml><?xml version="1.0" encoding="utf-8"?>
<sst xmlns="http://schemas.openxmlformats.org/spreadsheetml/2006/main" count="266" uniqueCount="193">
  <si>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</si>
  <si>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</si>
  <si>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</si>
  <si>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</si>
  <si>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</si>
  <si>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</si>
  <si>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</si>
  <si>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</si>
  <si>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</si>
  <si>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</si>
  <si>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</si>
  <si>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</si>
  <si>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</si>
  <si>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NaklVyn</t>
  </si>
  <si>
    <t>NZO</t>
  </si>
  <si>
    <t>Výkaz nákladov a výnosov</t>
  </si>
  <si>
    <t>DBU</t>
  </si>
  <si>
    <t>Ano</t>
  </si>
  <si>
    <t>HLV</t>
  </si>
  <si>
    <t xml:space="preserve">Výkaz nákladov a výnosov </t>
  </si>
  <si>
    <t>Obchodné meno / Názov účtovnej jednotky</t>
  </si>
  <si>
    <t xml:space="preserve">Identifikačný kód </t>
  </si>
  <si>
    <t>Stav ku dňu</t>
  </si>
  <si>
    <t>Bežné účt. obdobie v tis. Sk</t>
  </si>
  <si>
    <t>Označenie</t>
  </si>
  <si>
    <t>POLOŽKA</t>
  </si>
  <si>
    <t>čís.r.</t>
  </si>
  <si>
    <t>Číslo poznámky</t>
  </si>
  <si>
    <t>Bežné účtovné obdobie
(údaje v tis. Sk)</t>
  </si>
  <si>
    <t>a</t>
  </si>
  <si>
    <t>b</t>
  </si>
  <si>
    <t>c</t>
  </si>
  <si>
    <t>d</t>
  </si>
  <si>
    <t>MVAA-6PVEWE</t>
  </si>
  <si>
    <t>Výnosy z úrokov a obdobné výnosy</t>
  </si>
  <si>
    <t>1.</t>
  </si>
  <si>
    <t>MVAA-6PVEWF</t>
  </si>
  <si>
    <t>Náklady na úroky a obdobné náklady</t>
  </si>
  <si>
    <t>a.</t>
  </si>
  <si>
    <t>MVAA-6PVEWG</t>
  </si>
  <si>
    <t>Čisté úrokové výnosy</t>
  </si>
  <si>
    <t>I.</t>
  </si>
  <si>
    <t>MVAA-6PVEWH</t>
  </si>
  <si>
    <t>Výnosy z odplát a provízií</t>
  </si>
  <si>
    <t>2.</t>
  </si>
  <si>
    <t>MVAA-6PVEWJ</t>
  </si>
  <si>
    <t>Náklady na odplaty a provízie</t>
  </si>
  <si>
    <t>b.</t>
  </si>
  <si>
    <t>MVAA-6PVEWK</t>
  </si>
  <si>
    <t>Čistý zisk alebo strata z odplát a provízií</t>
  </si>
  <si>
    <t>II.</t>
  </si>
  <si>
    <t>MVAA-6PVEWL</t>
  </si>
  <si>
    <t>Výnosy z vkladov do základného imania</t>
  </si>
  <si>
    <t>3.</t>
  </si>
  <si>
    <t>MVAA-6PVEWM</t>
  </si>
  <si>
    <t>Výnosy z vkladov do ZI dcérskych účt. jednotiek a pridružených účt. jednotiek</t>
  </si>
  <si>
    <t>3.1.</t>
  </si>
  <si>
    <t>dcérskych účtovných jednotiek a pridružených účtovných jednotiek</t>
  </si>
  <si>
    <t>MVAA-6PVEWN</t>
  </si>
  <si>
    <t>Výnosy z vkladov do ZI ostatných účt. jednotiek</t>
  </si>
  <si>
    <t>3.2.</t>
  </si>
  <si>
    <t>ostatných účtovných jednotiek</t>
  </si>
  <si>
    <t>MVAA-6PVEWP</t>
  </si>
  <si>
    <t>Čistý zisk alebo strata z obchodovania s CP, derivátmi a devízami</t>
  </si>
  <si>
    <t>4./c.</t>
  </si>
  <si>
    <t>Čistý zisk alebo strata z obchodovania s cennými papiermi, derivátmi a devízami</t>
  </si>
  <si>
    <t>MVAA-6PVEWQ</t>
  </si>
  <si>
    <t>Výnosy z predaja majetku a z prevodu majetku</t>
  </si>
  <si>
    <t>5.</t>
  </si>
  <si>
    <t>MVAA-6PVEWR</t>
  </si>
  <si>
    <t>Výnosy zo zrušenia opravných položiek k predávanému a prevádzanému majetku</t>
  </si>
  <si>
    <t>6.</t>
  </si>
  <si>
    <t>MVAA-6PVEWS</t>
  </si>
  <si>
    <t>Náklady na predaj majetku a na prevod majetku</t>
  </si>
  <si>
    <t>d.</t>
  </si>
  <si>
    <t>MVAA-6PVEWT</t>
  </si>
  <si>
    <t>Čistý zisk alebo strata z predaja a z prevodu majetku</t>
  </si>
  <si>
    <t>III.</t>
  </si>
  <si>
    <t>MVAA-6PVEWU</t>
  </si>
  <si>
    <t>Výnosy zo zrušenia rezerv na záväzky z hlavných činností</t>
  </si>
  <si>
    <t>7.</t>
  </si>
  <si>
    <t>MVAA-6PVEWV</t>
  </si>
  <si>
    <t>Výnosy zo zrušenia opravných položiek a z odpísaných pohľadávok</t>
  </si>
  <si>
    <t>8.</t>
  </si>
  <si>
    <t>MVAA-6PVEWW</t>
  </si>
  <si>
    <t>Náklady na tvorbu rezerv na záväzky z hlavných činností</t>
  </si>
  <si>
    <t>e.</t>
  </si>
  <si>
    <t>MVAA-6PVEWX</t>
  </si>
  <si>
    <t>Náklady na tvorbu opr. položiek, na oceňovacie rozdiely zo zníženia hodnoty majetku a na odpísanie majetku</t>
  </si>
  <si>
    <t>f.</t>
  </si>
  <si>
    <t>Náklady na tvorbu opravných položiek, na oceňovacie rozdiely zo zníženia hodnoty majetku a na odpísanie majetku</t>
  </si>
  <si>
    <t>MVAA-6PVEWY</t>
  </si>
  <si>
    <t xml:space="preserve">Náklady na tvorbu opravných položiek </t>
  </si>
  <si>
    <t>f.1.</t>
  </si>
  <si>
    <t xml:space="preserve">náklady na tvorbu opravných položiek </t>
  </si>
  <si>
    <t>MVAA-6PVEWZ</t>
  </si>
  <si>
    <t>Náklady na tvorbu opr. položiek k finančnému majetku</t>
  </si>
  <si>
    <t>f.1.1.</t>
  </si>
  <si>
    <t>k finančnému majetku</t>
  </si>
  <si>
    <t>MVAA-6PVEX2</t>
  </si>
  <si>
    <t>Náklady na tvorbu opr. položiek k hmotnému a nehmotnému majetku</t>
  </si>
  <si>
    <t>f.1.2.</t>
  </si>
  <si>
    <t>k hmotnému a nehmotnému majetku</t>
  </si>
  <si>
    <t>MVAA-6PVEX3</t>
  </si>
  <si>
    <t>Náklady na odpísanie majetku</t>
  </si>
  <si>
    <t>f.2.</t>
  </si>
  <si>
    <t>náklady na odpísanie majetku</t>
  </si>
  <si>
    <t>MVAA-6PVEX4</t>
  </si>
  <si>
    <t>Náklady na odpísanie majetku-finančného</t>
  </si>
  <si>
    <t>f.2.1.</t>
  </si>
  <si>
    <t>finančného</t>
  </si>
  <si>
    <t>MVAA-6PVEX5</t>
  </si>
  <si>
    <t>Náklady na odpísanie majetku-hmotného a nehmotného</t>
  </si>
  <si>
    <t>f.2.2.</t>
  </si>
  <si>
    <t>hmotného a nehmotného</t>
  </si>
  <si>
    <t>MVAA-6PVEX6</t>
  </si>
  <si>
    <t>Náklady na oceňovacie rozdiely</t>
  </si>
  <si>
    <t>f.3.</t>
  </si>
  <si>
    <t>náklady na oceňovacie rozdiely</t>
  </si>
  <si>
    <t>MVAA-6PVEX7</t>
  </si>
  <si>
    <t>Ostatné výnosy</t>
  </si>
  <si>
    <t>9.</t>
  </si>
  <si>
    <t>MVAA-6PVEX8</t>
  </si>
  <si>
    <t xml:space="preserve">Ostatné výnosy-výnosy zo zrušenia rezerv  </t>
  </si>
  <si>
    <t>9.1.</t>
  </si>
  <si>
    <t xml:space="preserve">výnosy zo zrušenia rezerv  </t>
  </si>
  <si>
    <t>MVAA-6PVEX9</t>
  </si>
  <si>
    <t>Ostatné výnosy-iné ostatné výnosy</t>
  </si>
  <si>
    <t>9.2.</t>
  </si>
  <si>
    <t>iné ostatné výnosy</t>
  </si>
  <si>
    <t>MVAA-6PVEXA</t>
  </si>
  <si>
    <t>Ostatné náklady</t>
  </si>
  <si>
    <t>g.</t>
  </si>
  <si>
    <t>MVAA-6PVEXB</t>
  </si>
  <si>
    <t>Ostatné náklady-personálne náklady</t>
  </si>
  <si>
    <t>g.1.</t>
  </si>
  <si>
    <t>personálne náklady</t>
  </si>
  <si>
    <t>MVAA-6PVEXC</t>
  </si>
  <si>
    <t>Ostatné náklady-personálne nákl.-mzdové a sociálne nákl.</t>
  </si>
  <si>
    <t>g.1.1.</t>
  </si>
  <si>
    <t>mzdové a sociálne náklady</t>
  </si>
  <si>
    <t>MVAA-6PVEXD</t>
  </si>
  <si>
    <t>Ostatné náklady-personálne nákl.-ost. personálne nákl.</t>
  </si>
  <si>
    <t>g.1.2.</t>
  </si>
  <si>
    <t>ostatné personálne náklady</t>
  </si>
  <si>
    <t>MVAA-6PVEXE</t>
  </si>
  <si>
    <t xml:space="preserve">Ostatné náklady-náklady na tvorbu rezerv  </t>
  </si>
  <si>
    <t>g.2.</t>
  </si>
  <si>
    <t xml:space="preserve">náklady na tvorbu rezerv  </t>
  </si>
  <si>
    <t>MVAA-6PVEXF</t>
  </si>
  <si>
    <t>Ostatné náklady-odpisy</t>
  </si>
  <si>
    <t>g.3.</t>
  </si>
  <si>
    <t>odpisy</t>
  </si>
  <si>
    <t>MVAA-6PVEXG</t>
  </si>
  <si>
    <t>Ostatné náklady-odpisy-odpisy hmotného majetku</t>
  </si>
  <si>
    <t>g.3.1.</t>
  </si>
  <si>
    <t>odpisy hmotného majetku</t>
  </si>
  <si>
    <t>MVAA-6PVEXH</t>
  </si>
  <si>
    <t>Ostatné náklady-odpisy-odpisy nehmotného majetku</t>
  </si>
  <si>
    <t>g.3.2.</t>
  </si>
  <si>
    <t>odpisy nehmotného majetku</t>
  </si>
  <si>
    <t>MVAA-6PVEXJ</t>
  </si>
  <si>
    <t>Ostatné náklady-iné ostatné náklady</t>
  </si>
  <si>
    <t>g.4.</t>
  </si>
  <si>
    <t>Iné ostatné náklady</t>
  </si>
  <si>
    <t>MVAA-6PVEXK</t>
  </si>
  <si>
    <t>Podiel na zisku alebo strate v dcérskych a pridružených účt. jednotkách</t>
  </si>
  <si>
    <t>10./h.</t>
  </si>
  <si>
    <t>Podiel na zisku alebo strate v dcérskych a pridružených účtovných jednotkách</t>
  </si>
  <si>
    <t>MVAA-6PVEXL</t>
  </si>
  <si>
    <t>Zisk alebo strata za účt. obdobie pred zdanením</t>
  </si>
  <si>
    <t>A.</t>
  </si>
  <si>
    <t>Zisk alebo strata za účtovné obdobie pred zdanením</t>
  </si>
  <si>
    <t>MVAA-6PVEXM</t>
  </si>
  <si>
    <t>Daň z príjmov</t>
  </si>
  <si>
    <t>i.</t>
  </si>
  <si>
    <t>MVAA-6PVEXN</t>
  </si>
  <si>
    <t>Daň z príjmov-splatná daň z príjmov</t>
  </si>
  <si>
    <t>i.1.</t>
  </si>
  <si>
    <t>splatná daň z príjmov</t>
  </si>
  <si>
    <t>MVAA-6PVEXP</t>
  </si>
  <si>
    <t>Daň z príjmov-odložená daň z príjmov</t>
  </si>
  <si>
    <t>i.2.</t>
  </si>
  <si>
    <t>odložená daň z príjmov</t>
  </si>
  <si>
    <t>MVAA-6PVEXQ</t>
  </si>
  <si>
    <t>Zisk alebo strata za účt. obdobie po zdanení</t>
  </si>
  <si>
    <t>B.</t>
  </si>
  <si>
    <t>Zisk alebo strata za účtovné obdobie po zdanení</t>
  </si>
  <si>
    <t>MVAA-6PVEXR</t>
  </si>
  <si>
    <t>2203060013</t>
  </si>
  <si>
    <t>GARANT konzervatívny d.f., Allianz - Slovenská d.s.s., a.s.</t>
  </si>
  <si>
    <t>30.06.2007</t>
  </si>
  <si>
    <t>24.7.2007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</si>
</sst>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\ "/>
    <numFmt numFmtId="165" formatCode="#,##0;\-#,##0;#"/>
  </numFmts>
  <fonts count="9">
    <font>
      <sz val="9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T*Toronto"/>
      <family val="0"/>
    </font>
    <font>
      <sz val="10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21" applyFont="1" applyAlignment="1" applyProtection="1">
      <alignment horizontal="centerContinuous"/>
      <protection/>
    </xf>
    <xf numFmtId="0" fontId="6" fillId="0" borderId="0" xfId="23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7" fillId="0" borderId="0" xfId="21" applyFont="1" applyAlignment="1" applyProtection="1">
      <alignment horizontal="centerContinuous"/>
      <protection/>
    </xf>
    <xf numFmtId="0" fontId="6" fillId="0" borderId="0" xfId="21" applyFont="1" applyBorder="1" applyAlignment="1" applyProtection="1">
      <alignment horizontal="centerContinuous"/>
      <protection/>
    </xf>
    <xf numFmtId="0" fontId="6" fillId="0" borderId="0" xfId="21" applyFont="1" applyProtection="1">
      <alignment/>
      <protection/>
    </xf>
    <xf numFmtId="0" fontId="6" fillId="0" borderId="0" xfId="23" applyFont="1" applyProtection="1">
      <alignment/>
      <protection/>
    </xf>
    <xf numFmtId="0" fontId="6" fillId="0" borderId="0" xfId="21" applyFont="1" applyAlignment="1" applyProtection="1">
      <alignment horizontal="left"/>
      <protection/>
    </xf>
    <xf numFmtId="0" fontId="8" fillId="2" borderId="1" xfId="21" applyFont="1" applyFill="1" applyBorder="1" applyAlignment="1" applyProtection="1">
      <alignment horizontal="left"/>
      <protection/>
    </xf>
    <xf numFmtId="0" fontId="6" fillId="2" borderId="2" xfId="21" applyFont="1" applyFill="1" applyBorder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6" fillId="2" borderId="3" xfId="21" applyFont="1" applyFill="1" applyBorder="1" applyProtection="1">
      <alignment/>
      <protection/>
    </xf>
    <xf numFmtId="49" fontId="8" fillId="2" borderId="4" xfId="21" applyNumberFormat="1" applyFont="1" applyFill="1" applyBorder="1" applyAlignment="1" applyProtection="1">
      <alignment horizontal="left"/>
      <protection/>
    </xf>
    <xf numFmtId="0" fontId="1" fillId="0" borderId="0" xfId="21" applyFont="1" applyProtection="1">
      <alignment/>
      <protection/>
    </xf>
    <xf numFmtId="164" fontId="8" fillId="2" borderId="4" xfId="21" applyNumberFormat="1" applyFont="1" applyFill="1" applyBorder="1" applyAlignment="1" applyProtection="1">
      <alignment horizontal="left"/>
      <protection/>
    </xf>
    <xf numFmtId="0" fontId="6" fillId="0" borderId="0" xfId="21" applyFont="1" applyAlignment="1" applyProtection="1">
      <alignment horizontal="right"/>
      <protection/>
    </xf>
    <xf numFmtId="0" fontId="6" fillId="0" borderId="5" xfId="25" applyFont="1" applyBorder="1" applyAlignment="1" applyProtection="1">
      <alignment horizontal="center" vertical="center"/>
      <protection/>
    </xf>
    <xf numFmtId="0" fontId="6" fillId="0" borderId="4" xfId="25" applyFont="1" applyBorder="1" applyAlignment="1" applyProtection="1">
      <alignment horizontal="center" vertical="center" wrapText="1"/>
      <protection/>
    </xf>
    <xf numFmtId="0" fontId="6" fillId="0" borderId="6" xfId="25" applyFont="1" applyBorder="1" applyAlignment="1" applyProtection="1">
      <alignment horizontal="center" vertical="center" wrapText="1"/>
      <protection/>
    </xf>
    <xf numFmtId="0" fontId="6" fillId="0" borderId="5" xfId="25" applyFont="1" applyBorder="1" applyAlignment="1" applyProtection="1">
      <alignment horizontal="center" vertical="center" wrapText="1"/>
      <protection/>
    </xf>
    <xf numFmtId="0" fontId="6" fillId="0" borderId="4" xfId="25" applyFont="1" applyBorder="1" applyAlignment="1" applyProtection="1">
      <alignment horizontal="center" wrapText="1"/>
      <protection/>
    </xf>
    <xf numFmtId="3" fontId="6" fillId="0" borderId="4" xfId="25" applyNumberFormat="1" applyFont="1" applyBorder="1" applyAlignment="1" applyProtection="1">
      <alignment horizontal="center" vertical="center" wrapText="1"/>
      <protection/>
    </xf>
    <xf numFmtId="0" fontId="6" fillId="0" borderId="7" xfId="25" applyFont="1" applyBorder="1" applyAlignment="1" applyProtection="1">
      <alignment horizontal="center" vertical="center" wrapText="1"/>
      <protection/>
    </xf>
    <xf numFmtId="0" fontId="6" fillId="0" borderId="8" xfId="25" applyFont="1" applyBorder="1" applyAlignment="1" applyProtection="1">
      <alignment horizontal="center" vertical="center" wrapText="1"/>
      <protection/>
    </xf>
    <xf numFmtId="3" fontId="6" fillId="0" borderId="7" xfId="25" applyNumberFormat="1" applyFont="1" applyBorder="1" applyAlignment="1" applyProtection="1">
      <alignment horizontal="center" vertical="center" wrapText="1"/>
      <protection/>
    </xf>
    <xf numFmtId="0" fontId="6" fillId="3" borderId="9" xfId="22" applyFont="1" applyFill="1" applyBorder="1" applyAlignment="1" applyProtection="1">
      <alignment horizontal="center" vertical="center"/>
      <protection/>
    </xf>
    <xf numFmtId="0" fontId="6" fillId="3" borderId="9" xfId="22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6" fillId="3" borderId="11" xfId="22" applyFont="1" applyFill="1" applyBorder="1" applyAlignment="1" applyProtection="1">
      <alignment horizontal="center" vertical="center"/>
      <protection/>
    </xf>
    <xf numFmtId="165" fontId="6" fillId="0" borderId="12" xfId="22" applyNumberFormat="1" applyFont="1" applyFill="1" applyBorder="1" applyAlignment="1" applyProtection="1">
      <alignment vertical="center"/>
      <protection locked="0"/>
    </xf>
    <xf numFmtId="0" fontId="6" fillId="0" borderId="13" xfId="22" applyFont="1" applyBorder="1" applyAlignment="1" applyProtection="1">
      <alignment horizontal="center" vertical="center"/>
      <protection/>
    </xf>
    <xf numFmtId="0" fontId="6" fillId="0" borderId="13" xfId="22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/>
      <protection/>
    </xf>
    <xf numFmtId="0" fontId="6" fillId="0" borderId="15" xfId="22" applyFont="1" applyBorder="1" applyAlignment="1" applyProtection="1">
      <alignment horizontal="center" vertical="center"/>
      <protection/>
    </xf>
    <xf numFmtId="165" fontId="6" fillId="0" borderId="16" xfId="22" applyNumberFormat="1" applyFont="1" applyFill="1" applyBorder="1" applyAlignment="1" applyProtection="1">
      <alignment vertical="center"/>
      <protection locked="0"/>
    </xf>
    <xf numFmtId="0" fontId="6" fillId="0" borderId="7" xfId="22" applyFont="1" applyBorder="1" applyAlignment="1" applyProtection="1">
      <alignment horizontal="center" vertical="center"/>
      <protection/>
    </xf>
    <xf numFmtId="0" fontId="6" fillId="0" borderId="7" xfId="22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/>
      <protection/>
    </xf>
    <xf numFmtId="0" fontId="6" fillId="3" borderId="18" xfId="22" applyFont="1" applyFill="1" applyBorder="1" applyAlignment="1" applyProtection="1">
      <alignment horizontal="center" vertical="center"/>
      <protection/>
    </xf>
    <xf numFmtId="165" fontId="6" fillId="4" borderId="19" xfId="22" applyNumberFormat="1" applyFont="1" applyFill="1" applyBorder="1" applyAlignment="1" applyProtection="1">
      <alignment vertical="center"/>
      <protection/>
    </xf>
    <xf numFmtId="0" fontId="6" fillId="0" borderId="20" xfId="22" applyFont="1" applyBorder="1" applyAlignment="1" applyProtection="1">
      <alignment horizontal="center" vertical="center"/>
      <protection/>
    </xf>
    <xf numFmtId="0" fontId="6" fillId="3" borderId="13" xfId="22" applyFont="1" applyFill="1" applyBorder="1" applyAlignment="1" applyProtection="1">
      <alignment horizontal="center" vertical="center"/>
      <protection/>
    </xf>
    <xf numFmtId="0" fontId="6" fillId="3" borderId="13" xfId="22" applyFont="1" applyFill="1" applyBorder="1" applyAlignment="1" applyProtection="1">
      <alignment horizontal="left" vertical="center" wrapText="1"/>
      <protection/>
    </xf>
    <xf numFmtId="0" fontId="6" fillId="3" borderId="15" xfId="22" applyFont="1" applyFill="1" applyBorder="1" applyAlignment="1" applyProtection="1">
      <alignment horizontal="center" vertical="center"/>
      <protection/>
    </xf>
    <xf numFmtId="0" fontId="6" fillId="3" borderId="7" xfId="22" applyFont="1" applyFill="1" applyBorder="1" applyAlignment="1" applyProtection="1">
      <alignment horizontal="center" vertical="center"/>
      <protection/>
    </xf>
    <xf numFmtId="0" fontId="6" fillId="3" borderId="7" xfId="22" applyFont="1" applyFill="1" applyBorder="1" applyAlignment="1" applyProtection="1">
      <alignment horizontal="left" vertical="center" wrapText="1"/>
      <protection/>
    </xf>
    <xf numFmtId="0" fontId="6" fillId="0" borderId="18" xfId="22" applyFont="1" applyBorder="1" applyAlignment="1" applyProtection="1">
      <alignment horizontal="center" vertical="center"/>
      <protection/>
    </xf>
    <xf numFmtId="0" fontId="6" fillId="3" borderId="20" xfId="22" applyFont="1" applyFill="1" applyBorder="1" applyAlignment="1" applyProtection="1">
      <alignment horizontal="center" vertical="center"/>
      <protection/>
    </xf>
    <xf numFmtId="165" fontId="6" fillId="4" borderId="12" xfId="22" applyNumberFormat="1" applyFont="1" applyFill="1" applyBorder="1" applyAlignment="1" applyProtection="1">
      <alignment vertical="center"/>
      <protection/>
    </xf>
    <xf numFmtId="16" fontId="6" fillId="3" borderId="13" xfId="22" applyNumberFormat="1" applyFont="1" applyFill="1" applyBorder="1" applyAlignment="1" applyProtection="1">
      <alignment horizontal="center" vertical="center"/>
      <protection/>
    </xf>
    <xf numFmtId="0" fontId="6" fillId="3" borderId="13" xfId="22" applyFont="1" applyFill="1" applyBorder="1" applyAlignment="1" applyProtection="1">
      <alignment horizontal="left" vertical="center"/>
      <protection/>
    </xf>
    <xf numFmtId="16" fontId="6" fillId="3" borderId="7" xfId="22" applyNumberFormat="1" applyFont="1" applyFill="1" applyBorder="1" applyAlignment="1" applyProtection="1">
      <alignment horizontal="center" vertical="center"/>
      <protection/>
    </xf>
    <xf numFmtId="165" fontId="6" fillId="0" borderId="19" xfId="22" applyNumberFormat="1" applyFont="1" applyFill="1" applyBorder="1" applyAlignment="1" applyProtection="1">
      <alignment vertical="center"/>
      <protection locked="0"/>
    </xf>
    <xf numFmtId="0" fontId="6" fillId="0" borderId="4" xfId="22" applyFont="1" applyBorder="1" applyAlignment="1" applyProtection="1">
      <alignment horizontal="center" vertical="center"/>
      <protection/>
    </xf>
    <xf numFmtId="0" fontId="6" fillId="0" borderId="4" xfId="22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/>
      <protection/>
    </xf>
    <xf numFmtId="0" fontId="6" fillId="0" borderId="22" xfId="22" applyFont="1" applyBorder="1" applyAlignment="1" applyProtection="1">
      <alignment horizontal="center" vertical="center"/>
      <protection/>
    </xf>
    <xf numFmtId="165" fontId="6" fillId="0" borderId="3" xfId="22" applyNumberFormat="1" applyFont="1" applyFill="1" applyBorder="1" applyAlignment="1" applyProtection="1">
      <alignment vertical="center"/>
      <protection locked="0"/>
    </xf>
    <xf numFmtId="0" fontId="6" fillId="0" borderId="9" xfId="22" applyFont="1" applyBorder="1" applyAlignment="1" applyProtection="1">
      <alignment horizontal="center" vertical="center"/>
      <protection/>
    </xf>
    <xf numFmtId="0" fontId="6" fillId="0" borderId="9" xfId="22" applyFont="1" applyBorder="1" applyAlignment="1" applyProtection="1">
      <alignment horizontal="left" vertical="center" wrapText="1"/>
      <protection/>
    </xf>
    <xf numFmtId="0" fontId="6" fillId="3" borderId="22" xfId="22" applyFont="1" applyFill="1" applyBorder="1" applyAlignment="1" applyProtection="1">
      <alignment horizontal="center" vertical="center"/>
      <protection/>
    </xf>
    <xf numFmtId="0" fontId="6" fillId="0" borderId="4" xfId="22" applyFont="1" applyBorder="1" applyAlignment="1" applyProtection="1">
      <alignment horizontal="left" vertical="center"/>
      <protection/>
    </xf>
    <xf numFmtId="165" fontId="6" fillId="4" borderId="16" xfId="22" applyNumberFormat="1" applyFont="1" applyFill="1" applyBorder="1" applyAlignment="1" applyProtection="1">
      <alignment vertical="center"/>
      <protection/>
    </xf>
    <xf numFmtId="0" fontId="8" fillId="0" borderId="4" xfId="22" applyFont="1" applyBorder="1" applyAlignment="1" applyProtection="1">
      <alignment horizontal="center" vertical="center"/>
      <protection/>
    </xf>
    <xf numFmtId="0" fontId="8" fillId="0" borderId="4" xfId="22" applyFont="1" applyBorder="1" applyAlignment="1" applyProtection="1">
      <alignment horizontal="left" vertical="center" wrapText="1"/>
      <protection/>
    </xf>
    <xf numFmtId="165" fontId="6" fillId="4" borderId="3" xfId="22" applyNumberFormat="1" applyFont="1" applyFill="1" applyBorder="1" applyAlignment="1" applyProtection="1">
      <alignment vertical="center"/>
      <protection/>
    </xf>
    <xf numFmtId="16" fontId="6" fillId="0" borderId="7" xfId="22" applyNumberFormat="1" applyFont="1" applyBorder="1" applyAlignment="1" applyProtection="1">
      <alignment horizontal="center" vertical="center"/>
      <protection/>
    </xf>
    <xf numFmtId="0" fontId="8" fillId="3" borderId="4" xfId="22" applyFont="1" applyFill="1" applyBorder="1" applyAlignment="1" applyProtection="1">
      <alignment horizontal="center" vertical="center"/>
      <protection/>
    </xf>
    <xf numFmtId="0" fontId="8" fillId="3" borderId="4" xfId="22" applyFont="1" applyFill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/>
      <protection/>
    </xf>
    <xf numFmtId="0" fontId="6" fillId="3" borderId="24" xfId="22" applyFont="1" applyFill="1" applyBorder="1" applyAlignment="1" applyProtection="1">
      <alignment horizontal="center" vertical="center"/>
      <protection/>
    </xf>
    <xf numFmtId="165" fontId="6" fillId="4" borderId="25" xfId="22" applyNumberFormat="1" applyFont="1" applyFill="1" applyBorder="1" applyAlignment="1" applyProtection="1">
      <alignment vertical="center"/>
      <protection/>
    </xf>
    <xf numFmtId="165" fontId="6" fillId="0" borderId="9" xfId="22" applyNumberFormat="1" applyFont="1" applyFill="1" applyBorder="1" applyAlignment="1" applyProtection="1">
      <alignment vertical="center"/>
      <protection locked="0"/>
    </xf>
    <xf numFmtId="0" fontId="6" fillId="3" borderId="11" xfId="22" applyNumberFormat="1" applyFont="1" applyFill="1" applyBorder="1" applyAlignment="1" applyProtection="1">
      <alignment horizontal="center" vertical="center"/>
      <protection/>
    </xf>
    <xf numFmtId="0" fontId="6" fillId="0" borderId="15" xfId="22" applyNumberFormat="1" applyFont="1" applyBorder="1" applyAlignment="1" applyProtection="1">
      <alignment horizontal="center" vertical="center"/>
      <protection/>
    </xf>
    <xf numFmtId="0" fontId="6" fillId="0" borderId="18" xfId="22" applyNumberFormat="1" applyFont="1" applyBorder="1" applyAlignment="1" applyProtection="1">
      <alignment horizontal="center" vertical="center"/>
      <protection/>
    </xf>
    <xf numFmtId="0" fontId="6" fillId="3" borderId="20" xfId="22" applyNumberFormat="1" applyFont="1" applyFill="1" applyBorder="1" applyAlignment="1" applyProtection="1">
      <alignment horizontal="center" vertical="center"/>
      <protection/>
    </xf>
    <xf numFmtId="0" fontId="6" fillId="3" borderId="15" xfId="22" applyNumberFormat="1" applyFont="1" applyFill="1" applyBorder="1" applyAlignment="1" applyProtection="1">
      <alignment horizontal="center" vertical="center"/>
      <protection/>
    </xf>
    <xf numFmtId="0" fontId="6" fillId="3" borderId="18" xfId="22" applyNumberFormat="1" applyFont="1" applyFill="1" applyBorder="1" applyAlignment="1" applyProtection="1">
      <alignment horizontal="center" vertical="center"/>
      <protection/>
    </xf>
    <xf numFmtId="0" fontId="6" fillId="0" borderId="22" xfId="22" applyNumberFormat="1" applyFont="1" applyBorder="1" applyAlignment="1" applyProtection="1">
      <alignment horizontal="center" vertical="center"/>
      <protection/>
    </xf>
    <xf numFmtId="0" fontId="6" fillId="0" borderId="11" xfId="22" applyNumberFormat="1" applyFont="1" applyBorder="1" applyAlignment="1" applyProtection="1">
      <alignment horizontal="center" vertical="center"/>
      <protection/>
    </xf>
    <xf numFmtId="0" fontId="6" fillId="0" borderId="20" xfId="22" applyNumberFormat="1" applyFont="1" applyBorder="1" applyAlignment="1" applyProtection="1">
      <alignment horizontal="center" vertical="center"/>
      <protection/>
    </xf>
    <xf numFmtId="0" fontId="6" fillId="3" borderId="24" xfId="22" applyNumberFormat="1" applyFont="1" applyFill="1" applyBorder="1" applyAlignment="1" applyProtection="1">
      <alignment horizontal="center" vertical="center"/>
      <protection/>
    </xf>
    <xf numFmtId="0" fontId="6" fillId="0" borderId="0" xfId="21" applyFont="1" applyBorder="1" applyAlignment="1" applyProtection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akladyVynosy" xfId="21"/>
    <cellStyle name="Normal_UcB1-01PASIVA2000" xfId="22"/>
    <cellStyle name="Normal_VykazZiskovStrat" xfId="23"/>
    <cellStyle name="normální_SuvAktiva" xfId="24"/>
    <cellStyle name="normální_VykazZiskovStrat" xfId="25"/>
    <cellStyle name="Percent" xfId="26"/>
    <cellStyle name="Standard_Súvaha prvá stran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D8">
      <selection activeCell="J11" sqref="J11"/>
    </sheetView>
  </sheetViews>
  <sheetFormatPr defaultColWidth="9.00390625" defaultRowHeight="12"/>
  <cols>
    <col min="1" max="2" width="9.125" style="1" hidden="1" customWidth="1"/>
    <col min="3" max="3" width="40.625" style="1" hidden="1" customWidth="1"/>
    <col min="4" max="4" width="9.75390625" style="2" customWidth="1"/>
    <col min="5" max="5" width="62.25390625" style="2" customWidth="1"/>
    <col min="6" max="6" width="9.125" style="2" hidden="1" customWidth="1"/>
    <col min="7" max="7" width="5.75390625" style="2" customWidth="1"/>
    <col min="8" max="8" width="9.125" style="2" hidden="1" customWidth="1"/>
    <col min="9" max="9" width="10.75390625" style="2" customWidth="1"/>
    <col min="10" max="10" width="20.75390625" style="2" customWidth="1"/>
    <col min="11" max="16384" width="9.125" style="1" customWidth="1"/>
  </cols>
  <sheetData>
    <row r="1" spans="1:10" ht="12.75" hidden="1">
      <c r="A1" s="1" t="s">
        <v>0</v>
      </c>
      <c r="B1" s="1" t="s">
        <v>1</v>
      </c>
      <c r="C1" s="1" t="s">
        <v>2</v>
      </c>
      <c r="D1" s="2" t="s">
        <v>3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3</v>
      </c>
      <c r="J1" s="2" t="s">
        <v>7</v>
      </c>
    </row>
    <row r="2" spans="1:3" ht="12.75" hidden="1">
      <c r="A2" s="1" t="s">
        <v>8</v>
      </c>
      <c r="C2" s="1" t="s">
        <v>192</v>
      </c>
    </row>
    <row r="3" spans="1:2" ht="12.75" hidden="1">
      <c r="A3" s="1" t="s">
        <v>9</v>
      </c>
      <c r="B3" s="1">
        <v>1</v>
      </c>
    </row>
    <row r="4" spans="1:2" ht="12.75" hidden="1">
      <c r="A4" s="1" t="s">
        <v>10</v>
      </c>
      <c r="B4" s="1" t="s">
        <v>11</v>
      </c>
    </row>
    <row r="5" spans="1:2" ht="12.75" hidden="1">
      <c r="A5" s="1" t="s">
        <v>12</v>
      </c>
      <c r="B5" s="1" t="s">
        <v>13</v>
      </c>
    </row>
    <row r="6" spans="1:2" ht="12.75" hidden="1">
      <c r="A6" s="1" t="s">
        <v>14</v>
      </c>
      <c r="B6" s="1" t="s">
        <v>15</v>
      </c>
    </row>
    <row r="7" spans="1:2" ht="12.75" hidden="1">
      <c r="A7" s="1" t="s">
        <v>16</v>
      </c>
      <c r="B7" s="1" t="s">
        <v>17</v>
      </c>
    </row>
    <row r="8" spans="1:10" ht="12.75">
      <c r="A8" s="1" t="s">
        <v>18</v>
      </c>
      <c r="C8" s="3"/>
      <c r="D8" s="4"/>
      <c r="E8" s="4"/>
      <c r="F8" s="5"/>
      <c r="G8" s="4"/>
      <c r="H8" s="6"/>
      <c r="I8" s="4"/>
      <c r="J8" s="87"/>
    </row>
    <row r="9" spans="1:10" ht="24.75" customHeight="1">
      <c r="A9" s="1" t="s">
        <v>18</v>
      </c>
      <c r="D9" s="7" t="s">
        <v>19</v>
      </c>
      <c r="E9" s="7"/>
      <c r="F9" s="5"/>
      <c r="G9" s="4"/>
      <c r="I9" s="4"/>
      <c r="J9" s="8"/>
    </row>
    <row r="10" spans="1:10" ht="7.5" customHeight="1">
      <c r="A10" s="1" t="s">
        <v>18</v>
      </c>
      <c r="I10" s="9"/>
      <c r="J10" s="9"/>
    </row>
    <row r="11" spans="1:10" ht="12.75">
      <c r="A11" s="1" t="s">
        <v>18</v>
      </c>
      <c r="D11" s="9" t="s">
        <v>20</v>
      </c>
      <c r="E11" s="9"/>
      <c r="F11" s="10"/>
      <c r="G11" s="9"/>
      <c r="I11" s="9"/>
      <c r="J11" s="11" t="s">
        <v>21</v>
      </c>
    </row>
    <row r="12" spans="1:10" ht="12.75">
      <c r="A12" s="1" t="s">
        <v>18</v>
      </c>
      <c r="D12" s="12" t="s">
        <v>190</v>
      </c>
      <c r="E12" s="13"/>
      <c r="F12" s="14"/>
      <c r="G12" s="15"/>
      <c r="I12" s="9"/>
      <c r="J12" s="16" t="s">
        <v>189</v>
      </c>
    </row>
    <row r="13" spans="1:10" ht="12.75">
      <c r="A13" s="1" t="s">
        <v>18</v>
      </c>
      <c r="D13" s="9"/>
      <c r="E13" s="9"/>
      <c r="G13" s="9"/>
      <c r="J13" s="11" t="s">
        <v>22</v>
      </c>
    </row>
    <row r="14" spans="1:10" ht="12.75">
      <c r="A14" s="1" t="s">
        <v>18</v>
      </c>
      <c r="D14" s="17"/>
      <c r="E14" s="17"/>
      <c r="G14" s="17"/>
      <c r="I14" s="17"/>
      <c r="J14" s="18" t="s">
        <v>191</v>
      </c>
    </row>
    <row r="15" spans="1:10" ht="12.75">
      <c r="A15" s="1" t="s">
        <v>18</v>
      </c>
      <c r="D15" s="9"/>
      <c r="E15" s="9"/>
      <c r="G15" s="9"/>
      <c r="I15" s="9"/>
      <c r="J15" s="19"/>
    </row>
    <row r="16" spans="1:10" ht="38.25" customHeight="1" hidden="1">
      <c r="A16" s="1" t="s">
        <v>2</v>
      </c>
      <c r="J16" s="2" t="s">
        <v>23</v>
      </c>
    </row>
    <row r="17" spans="1:10" ht="25.5">
      <c r="A17" s="1" t="s">
        <v>3</v>
      </c>
      <c r="D17" s="20" t="s">
        <v>24</v>
      </c>
      <c r="E17" s="21" t="s">
        <v>25</v>
      </c>
      <c r="G17" s="22" t="s">
        <v>26</v>
      </c>
      <c r="I17" s="23" t="s">
        <v>27</v>
      </c>
      <c r="J17" s="24" t="s">
        <v>28</v>
      </c>
    </row>
    <row r="18" spans="1:10" ht="12.75">
      <c r="A18" s="1" t="s">
        <v>5</v>
      </c>
      <c r="D18" s="21" t="s">
        <v>29</v>
      </c>
      <c r="E18" s="21" t="s">
        <v>30</v>
      </c>
      <c r="G18" s="21" t="s">
        <v>31</v>
      </c>
      <c r="I18" s="25" t="s">
        <v>32</v>
      </c>
      <c r="J18" s="25">
        <v>1</v>
      </c>
    </row>
    <row r="19" spans="1:10" ht="27.75" customHeight="1" hidden="1">
      <c r="A19" s="1" t="s">
        <v>4</v>
      </c>
      <c r="D19" s="26"/>
      <c r="E19" s="27"/>
      <c r="G19" s="27"/>
      <c r="I19" s="28"/>
      <c r="J19" s="28" t="s">
        <v>33</v>
      </c>
    </row>
    <row r="20" spans="1:10" ht="12.75">
      <c r="A20" s="1" t="s">
        <v>7</v>
      </c>
      <c r="C20" s="1" t="s">
        <v>34</v>
      </c>
      <c r="D20" s="29" t="s">
        <v>35</v>
      </c>
      <c r="E20" s="30" t="s">
        <v>34</v>
      </c>
      <c r="F20" s="31" t="s">
        <v>36</v>
      </c>
      <c r="G20" s="32">
        <v>1</v>
      </c>
      <c r="H20" s="31"/>
      <c r="I20" s="77"/>
      <c r="J20" s="33">
        <v>10875</v>
      </c>
    </row>
    <row r="21" spans="1:10" ht="12.75">
      <c r="A21" s="1" t="s">
        <v>7</v>
      </c>
      <c r="C21" s="1" t="s">
        <v>37</v>
      </c>
      <c r="D21" s="34" t="s">
        <v>38</v>
      </c>
      <c r="E21" s="35" t="s">
        <v>37</v>
      </c>
      <c r="F21" s="36" t="s">
        <v>39</v>
      </c>
      <c r="G21" s="37">
        <v>2</v>
      </c>
      <c r="H21" s="36"/>
      <c r="I21" s="78"/>
      <c r="J21" s="38">
        <v>123</v>
      </c>
    </row>
    <row r="22" spans="1:10" ht="12.75">
      <c r="A22" s="1" t="s">
        <v>7</v>
      </c>
      <c r="C22" s="1" t="s">
        <v>40</v>
      </c>
      <c r="D22" s="39" t="s">
        <v>41</v>
      </c>
      <c r="E22" s="40" t="s">
        <v>40</v>
      </c>
      <c r="F22" s="41" t="s">
        <v>42</v>
      </c>
      <c r="G22" s="42">
        <v>3</v>
      </c>
      <c r="H22" s="41"/>
      <c r="I22" s="79"/>
      <c r="J22" s="43">
        <f>NaklVyn!J20-NaklVyn!J21</f>
        <v>10752</v>
      </c>
    </row>
    <row r="23" spans="1:10" ht="12.75">
      <c r="A23" s="1" t="s">
        <v>7</v>
      </c>
      <c r="C23" s="1" t="s">
        <v>43</v>
      </c>
      <c r="D23" s="29" t="s">
        <v>44</v>
      </c>
      <c r="E23" s="30" t="s">
        <v>43</v>
      </c>
      <c r="F23" s="31" t="s">
        <v>45</v>
      </c>
      <c r="G23" s="44">
        <v>4</v>
      </c>
      <c r="H23" s="31"/>
      <c r="I23" s="80"/>
      <c r="J23" s="33"/>
    </row>
    <row r="24" spans="1:10" ht="12.75">
      <c r="A24" s="1" t="s">
        <v>7</v>
      </c>
      <c r="C24" s="1" t="s">
        <v>46</v>
      </c>
      <c r="D24" s="45" t="s">
        <v>47</v>
      </c>
      <c r="E24" s="46" t="s">
        <v>46</v>
      </c>
      <c r="F24" s="36" t="s">
        <v>48</v>
      </c>
      <c r="G24" s="47">
        <v>5</v>
      </c>
      <c r="H24" s="36"/>
      <c r="I24" s="81"/>
      <c r="J24" s="38"/>
    </row>
    <row r="25" spans="1:10" ht="12.75">
      <c r="A25" s="1" t="s">
        <v>7</v>
      </c>
      <c r="C25" s="1" t="s">
        <v>49</v>
      </c>
      <c r="D25" s="48" t="s">
        <v>50</v>
      </c>
      <c r="E25" s="49" t="s">
        <v>49</v>
      </c>
      <c r="F25" s="41" t="s">
        <v>51</v>
      </c>
      <c r="G25" s="50">
        <v>6</v>
      </c>
      <c r="H25" s="41"/>
      <c r="I25" s="82"/>
      <c r="J25" s="43">
        <f>NaklVyn!J23-NaklVyn!J24</f>
        <v>0</v>
      </c>
    </row>
    <row r="26" spans="1:10" ht="12.75">
      <c r="A26" s="1" t="s">
        <v>7</v>
      </c>
      <c r="C26" s="1" t="s">
        <v>52</v>
      </c>
      <c r="D26" s="29" t="s">
        <v>53</v>
      </c>
      <c r="E26" s="30" t="s">
        <v>52</v>
      </c>
      <c r="F26" s="31" t="s">
        <v>54</v>
      </c>
      <c r="G26" s="51">
        <v>7</v>
      </c>
      <c r="H26" s="31"/>
      <c r="I26" s="80"/>
      <c r="J26" s="52">
        <f>NaklVyn!J27+NaklVyn!J28</f>
        <v>0</v>
      </c>
    </row>
    <row r="27" spans="1:10" ht="12.75">
      <c r="A27" s="1" t="s">
        <v>7</v>
      </c>
      <c r="C27" s="1" t="s">
        <v>55</v>
      </c>
      <c r="D27" s="53" t="s">
        <v>56</v>
      </c>
      <c r="E27" s="54" t="s">
        <v>57</v>
      </c>
      <c r="F27" s="36" t="s">
        <v>58</v>
      </c>
      <c r="G27" s="37">
        <v>8</v>
      </c>
      <c r="H27" s="36"/>
      <c r="I27" s="81"/>
      <c r="J27" s="38"/>
    </row>
    <row r="28" spans="1:10" ht="12.75">
      <c r="A28" s="1" t="s">
        <v>7</v>
      </c>
      <c r="C28" s="1" t="s">
        <v>59</v>
      </c>
      <c r="D28" s="55" t="s">
        <v>60</v>
      </c>
      <c r="E28" s="49" t="s">
        <v>61</v>
      </c>
      <c r="F28" s="41" t="s">
        <v>62</v>
      </c>
      <c r="G28" s="42">
        <v>9</v>
      </c>
      <c r="H28" s="41"/>
      <c r="I28" s="82"/>
      <c r="J28" s="56"/>
    </row>
    <row r="29" spans="1:10" ht="25.5">
      <c r="A29" s="1" t="s">
        <v>7</v>
      </c>
      <c r="C29" s="1" t="s">
        <v>63</v>
      </c>
      <c r="D29" s="57" t="s">
        <v>64</v>
      </c>
      <c r="E29" s="58" t="s">
        <v>65</v>
      </c>
      <c r="F29" s="59" t="s">
        <v>66</v>
      </c>
      <c r="G29" s="60">
        <v>10</v>
      </c>
      <c r="H29" s="59"/>
      <c r="I29" s="83"/>
      <c r="J29" s="61"/>
    </row>
    <row r="30" spans="1:10" ht="12.75">
      <c r="A30" s="1" t="s">
        <v>7</v>
      </c>
      <c r="C30" s="1" t="s">
        <v>67</v>
      </c>
      <c r="D30" s="62" t="s">
        <v>68</v>
      </c>
      <c r="E30" s="63" t="s">
        <v>67</v>
      </c>
      <c r="F30" s="59" t="s">
        <v>69</v>
      </c>
      <c r="G30" s="32">
        <v>11</v>
      </c>
      <c r="H30" s="59"/>
      <c r="I30" s="84"/>
      <c r="J30" s="76"/>
    </row>
    <row r="31" spans="1:10" ht="25.5">
      <c r="A31" s="1" t="s">
        <v>7</v>
      </c>
      <c r="C31" s="1" t="s">
        <v>70</v>
      </c>
      <c r="D31" s="34" t="s">
        <v>71</v>
      </c>
      <c r="E31" s="35" t="s">
        <v>70</v>
      </c>
      <c r="F31" s="31" t="s">
        <v>72</v>
      </c>
      <c r="G31" s="44">
        <v>12</v>
      </c>
      <c r="H31" s="31"/>
      <c r="I31" s="85"/>
      <c r="J31" s="33"/>
    </row>
    <row r="32" spans="1:10" ht="12.75">
      <c r="A32" s="1" t="s">
        <v>7</v>
      </c>
      <c r="C32" s="1" t="s">
        <v>73</v>
      </c>
      <c r="D32" s="34" t="s">
        <v>74</v>
      </c>
      <c r="E32" s="35" t="s">
        <v>73</v>
      </c>
      <c r="F32" s="36" t="s">
        <v>75</v>
      </c>
      <c r="G32" s="47">
        <v>13</v>
      </c>
      <c r="H32" s="36"/>
      <c r="I32" s="78"/>
      <c r="J32" s="38"/>
    </row>
    <row r="33" spans="1:10" ht="12.75">
      <c r="A33" s="1" t="s">
        <v>7</v>
      </c>
      <c r="C33" s="1" t="s">
        <v>76</v>
      </c>
      <c r="D33" s="39" t="s">
        <v>77</v>
      </c>
      <c r="E33" s="40" t="s">
        <v>76</v>
      </c>
      <c r="F33" s="41" t="s">
        <v>78</v>
      </c>
      <c r="G33" s="50">
        <v>14</v>
      </c>
      <c r="H33" s="41"/>
      <c r="I33" s="79"/>
      <c r="J33" s="43">
        <f>NaklVyn!J30+NaklVyn!J31-NaklVyn!J32</f>
        <v>0</v>
      </c>
    </row>
    <row r="34" spans="1:10" ht="12.75">
      <c r="A34" s="1" t="s">
        <v>7</v>
      </c>
      <c r="C34" s="1" t="s">
        <v>79</v>
      </c>
      <c r="D34" s="57" t="s">
        <v>80</v>
      </c>
      <c r="E34" s="58" t="s">
        <v>79</v>
      </c>
      <c r="F34" s="59" t="s">
        <v>81</v>
      </c>
      <c r="G34" s="64">
        <v>15</v>
      </c>
      <c r="H34" s="59"/>
      <c r="I34" s="83"/>
      <c r="J34" s="61"/>
    </row>
    <row r="35" spans="1:10" ht="12.75">
      <c r="A35" s="1" t="s">
        <v>7</v>
      </c>
      <c r="C35" s="1" t="s">
        <v>82</v>
      </c>
      <c r="D35" s="57" t="s">
        <v>83</v>
      </c>
      <c r="E35" s="65" t="s">
        <v>82</v>
      </c>
      <c r="F35" s="59" t="s">
        <v>84</v>
      </c>
      <c r="G35" s="60">
        <v>16</v>
      </c>
      <c r="H35" s="59"/>
      <c r="I35" s="83"/>
      <c r="J35" s="61"/>
    </row>
    <row r="36" spans="1:10" ht="12.75">
      <c r="A36" s="1" t="s">
        <v>7</v>
      </c>
      <c r="C36" s="1" t="s">
        <v>85</v>
      </c>
      <c r="D36" s="57" t="s">
        <v>86</v>
      </c>
      <c r="E36" s="58" t="s">
        <v>85</v>
      </c>
      <c r="F36" s="59" t="s">
        <v>87</v>
      </c>
      <c r="G36" s="64">
        <v>17</v>
      </c>
      <c r="H36" s="59"/>
      <c r="I36" s="83"/>
      <c r="J36" s="61"/>
    </row>
    <row r="37" spans="1:10" ht="25.5">
      <c r="A37" s="1" t="s">
        <v>7</v>
      </c>
      <c r="C37" s="1" t="s">
        <v>88</v>
      </c>
      <c r="D37" s="62" t="s">
        <v>89</v>
      </c>
      <c r="E37" s="63" t="s">
        <v>90</v>
      </c>
      <c r="F37" s="31" t="s">
        <v>91</v>
      </c>
      <c r="G37" s="44">
        <v>18</v>
      </c>
      <c r="H37" s="31"/>
      <c r="I37" s="85"/>
      <c r="J37" s="52">
        <f>NaklVyn!J38+NaklVyn!J41+NaklVyn!J44</f>
        <v>0</v>
      </c>
    </row>
    <row r="38" spans="1:10" ht="12.75">
      <c r="A38" s="1" t="s">
        <v>7</v>
      </c>
      <c r="C38" s="1" t="s">
        <v>92</v>
      </c>
      <c r="D38" s="34" t="s">
        <v>93</v>
      </c>
      <c r="E38" s="35" t="s">
        <v>94</v>
      </c>
      <c r="F38" s="36" t="s">
        <v>95</v>
      </c>
      <c r="G38" s="47">
        <v>19</v>
      </c>
      <c r="H38" s="36"/>
      <c r="I38" s="78"/>
      <c r="J38" s="66">
        <f>NaklVyn!J39+NaklVyn!J40</f>
        <v>0</v>
      </c>
    </row>
    <row r="39" spans="1:10" ht="12.75">
      <c r="A39" s="1" t="s">
        <v>7</v>
      </c>
      <c r="C39" s="1" t="s">
        <v>96</v>
      </c>
      <c r="D39" s="34" t="s">
        <v>97</v>
      </c>
      <c r="E39" s="35" t="s">
        <v>98</v>
      </c>
      <c r="F39" s="36" t="s">
        <v>99</v>
      </c>
      <c r="G39" s="37">
        <v>20</v>
      </c>
      <c r="H39" s="36"/>
      <c r="I39" s="78"/>
      <c r="J39" s="38"/>
    </row>
    <row r="40" spans="1:10" ht="12.75">
      <c r="A40" s="1" t="s">
        <v>7</v>
      </c>
      <c r="C40" s="1" t="s">
        <v>100</v>
      </c>
      <c r="D40" s="34" t="s">
        <v>101</v>
      </c>
      <c r="E40" s="35" t="s">
        <v>102</v>
      </c>
      <c r="F40" s="36" t="s">
        <v>103</v>
      </c>
      <c r="G40" s="47">
        <v>21</v>
      </c>
      <c r="H40" s="36"/>
      <c r="I40" s="78"/>
      <c r="J40" s="38"/>
    </row>
    <row r="41" spans="1:10" ht="12.75">
      <c r="A41" s="1" t="s">
        <v>7</v>
      </c>
      <c r="C41" s="1" t="s">
        <v>104</v>
      </c>
      <c r="D41" s="34" t="s">
        <v>105</v>
      </c>
      <c r="E41" s="35" t="s">
        <v>106</v>
      </c>
      <c r="F41" s="36" t="s">
        <v>107</v>
      </c>
      <c r="G41" s="37">
        <v>22</v>
      </c>
      <c r="H41" s="36"/>
      <c r="I41" s="78"/>
      <c r="J41" s="66">
        <f>NaklVyn!J42+NaklVyn!J43</f>
        <v>0</v>
      </c>
    </row>
    <row r="42" spans="1:10" ht="12.75">
      <c r="A42" s="1" t="s">
        <v>7</v>
      </c>
      <c r="C42" s="1" t="s">
        <v>108</v>
      </c>
      <c r="D42" s="34" t="s">
        <v>109</v>
      </c>
      <c r="E42" s="35" t="s">
        <v>110</v>
      </c>
      <c r="F42" s="36" t="s">
        <v>111</v>
      </c>
      <c r="G42" s="47">
        <v>23</v>
      </c>
      <c r="H42" s="36"/>
      <c r="I42" s="78"/>
      <c r="J42" s="38"/>
    </row>
    <row r="43" spans="1:10" ht="12.75">
      <c r="A43" s="1" t="s">
        <v>7</v>
      </c>
      <c r="C43" s="1" t="s">
        <v>112</v>
      </c>
      <c r="D43" s="34" t="s">
        <v>113</v>
      </c>
      <c r="E43" s="35" t="s">
        <v>114</v>
      </c>
      <c r="F43" s="36" t="s">
        <v>115</v>
      </c>
      <c r="G43" s="37">
        <v>24</v>
      </c>
      <c r="H43" s="36"/>
      <c r="I43" s="78"/>
      <c r="J43" s="38"/>
    </row>
    <row r="44" spans="1:10" ht="12.75">
      <c r="A44" s="1" t="s">
        <v>7</v>
      </c>
      <c r="C44" s="1" t="s">
        <v>116</v>
      </c>
      <c r="D44" s="39" t="s">
        <v>117</v>
      </c>
      <c r="E44" s="40" t="s">
        <v>118</v>
      </c>
      <c r="F44" s="41" t="s">
        <v>119</v>
      </c>
      <c r="G44" s="42">
        <v>25</v>
      </c>
      <c r="H44" s="41"/>
      <c r="I44" s="79"/>
      <c r="J44" s="56"/>
    </row>
    <row r="45" spans="1:10" ht="12.75">
      <c r="A45" s="1" t="s">
        <v>7</v>
      </c>
      <c r="C45" s="1" t="s">
        <v>120</v>
      </c>
      <c r="D45" s="29" t="s">
        <v>121</v>
      </c>
      <c r="E45" s="30" t="s">
        <v>120</v>
      </c>
      <c r="F45" s="31" t="s">
        <v>122</v>
      </c>
      <c r="G45" s="44">
        <v>26</v>
      </c>
      <c r="H45" s="31"/>
      <c r="I45" s="80"/>
      <c r="J45" s="52">
        <f>NaklVyn!J46+NaklVyn!J47</f>
        <v>0</v>
      </c>
    </row>
    <row r="46" spans="1:10" ht="12.75">
      <c r="A46" s="1" t="s">
        <v>7</v>
      </c>
      <c r="C46" s="1" t="s">
        <v>123</v>
      </c>
      <c r="D46" s="34" t="s">
        <v>124</v>
      </c>
      <c r="E46" s="35" t="s">
        <v>125</v>
      </c>
      <c r="F46" s="36" t="s">
        <v>126</v>
      </c>
      <c r="G46" s="47">
        <v>27</v>
      </c>
      <c r="H46" s="36"/>
      <c r="I46" s="78"/>
      <c r="J46" s="38"/>
    </row>
    <row r="47" spans="1:10" ht="12.75">
      <c r="A47" s="1" t="s">
        <v>7</v>
      </c>
      <c r="C47" s="1" t="s">
        <v>127</v>
      </c>
      <c r="D47" s="39" t="s">
        <v>128</v>
      </c>
      <c r="E47" s="40" t="s">
        <v>129</v>
      </c>
      <c r="F47" s="41" t="s">
        <v>130</v>
      </c>
      <c r="G47" s="50">
        <v>28</v>
      </c>
      <c r="H47" s="41"/>
      <c r="I47" s="79"/>
      <c r="J47" s="56"/>
    </row>
    <row r="48" spans="1:10" ht="12.75">
      <c r="A48" s="1" t="s">
        <v>7</v>
      </c>
      <c r="C48" s="1" t="s">
        <v>131</v>
      </c>
      <c r="D48" s="62" t="s">
        <v>132</v>
      </c>
      <c r="E48" s="63" t="s">
        <v>131</v>
      </c>
      <c r="F48" s="31" t="s">
        <v>133</v>
      </c>
      <c r="G48" s="51">
        <v>29</v>
      </c>
      <c r="H48" s="31"/>
      <c r="I48" s="85"/>
      <c r="J48" s="52">
        <f>NaklVyn!J49+NaklVyn!J52+NaklVyn!J53+NaklVyn!J56</f>
        <v>0</v>
      </c>
    </row>
    <row r="49" spans="1:10" ht="12.75">
      <c r="A49" s="1" t="s">
        <v>7</v>
      </c>
      <c r="C49" s="1" t="s">
        <v>134</v>
      </c>
      <c r="D49" s="34" t="s">
        <v>135</v>
      </c>
      <c r="E49" s="35" t="s">
        <v>136</v>
      </c>
      <c r="F49" s="36" t="s">
        <v>137</v>
      </c>
      <c r="G49" s="37">
        <v>30</v>
      </c>
      <c r="H49" s="36"/>
      <c r="I49" s="78"/>
      <c r="J49" s="66">
        <f>NaklVyn!J50+NaklVyn!J51</f>
        <v>0</v>
      </c>
    </row>
    <row r="50" spans="1:10" ht="12.75">
      <c r="A50" s="1" t="s">
        <v>7</v>
      </c>
      <c r="C50" s="1" t="s">
        <v>138</v>
      </c>
      <c r="D50" s="34" t="s">
        <v>139</v>
      </c>
      <c r="E50" s="35" t="s">
        <v>140</v>
      </c>
      <c r="F50" s="36" t="s">
        <v>141</v>
      </c>
      <c r="G50" s="47">
        <v>31</v>
      </c>
      <c r="H50" s="36"/>
      <c r="I50" s="78"/>
      <c r="J50" s="38"/>
    </row>
    <row r="51" spans="1:10" ht="12.75">
      <c r="A51" s="1" t="s">
        <v>7</v>
      </c>
      <c r="C51" s="1" t="s">
        <v>142</v>
      </c>
      <c r="D51" s="34" t="s">
        <v>143</v>
      </c>
      <c r="E51" s="35" t="s">
        <v>144</v>
      </c>
      <c r="F51" s="36" t="s">
        <v>145</v>
      </c>
      <c r="G51" s="37">
        <v>32</v>
      </c>
      <c r="H51" s="36"/>
      <c r="I51" s="78"/>
      <c r="J51" s="38"/>
    </row>
    <row r="52" spans="1:10" ht="12.75">
      <c r="A52" s="1" t="s">
        <v>7</v>
      </c>
      <c r="C52" s="1" t="s">
        <v>146</v>
      </c>
      <c r="D52" s="34" t="s">
        <v>147</v>
      </c>
      <c r="E52" s="35" t="s">
        <v>148</v>
      </c>
      <c r="F52" s="36" t="s">
        <v>149</v>
      </c>
      <c r="G52" s="47">
        <v>33</v>
      </c>
      <c r="H52" s="36"/>
      <c r="I52" s="78"/>
      <c r="J52" s="38"/>
    </row>
    <row r="53" spans="1:10" ht="12.75">
      <c r="A53" s="1" t="s">
        <v>7</v>
      </c>
      <c r="C53" s="1" t="s">
        <v>150</v>
      </c>
      <c r="D53" s="34" t="s">
        <v>151</v>
      </c>
      <c r="E53" s="35" t="s">
        <v>152</v>
      </c>
      <c r="F53" s="36" t="s">
        <v>153</v>
      </c>
      <c r="G53" s="37">
        <v>34</v>
      </c>
      <c r="H53" s="36"/>
      <c r="I53" s="78"/>
      <c r="J53" s="66">
        <f>NaklVyn!J54+NaklVyn!J55</f>
        <v>0</v>
      </c>
    </row>
    <row r="54" spans="1:10" ht="12.75">
      <c r="A54" s="1" t="s">
        <v>7</v>
      </c>
      <c r="C54" s="1" t="s">
        <v>154</v>
      </c>
      <c r="D54" s="34" t="s">
        <v>155</v>
      </c>
      <c r="E54" s="35" t="s">
        <v>156</v>
      </c>
      <c r="F54" s="36" t="s">
        <v>157</v>
      </c>
      <c r="G54" s="47">
        <v>35</v>
      </c>
      <c r="H54" s="36"/>
      <c r="I54" s="78"/>
      <c r="J54" s="38"/>
    </row>
    <row r="55" spans="1:10" ht="12.75">
      <c r="A55" s="1" t="s">
        <v>7</v>
      </c>
      <c r="C55" s="1" t="s">
        <v>158</v>
      </c>
      <c r="D55" s="34" t="s">
        <v>159</v>
      </c>
      <c r="E55" s="35" t="s">
        <v>160</v>
      </c>
      <c r="F55" s="36" t="s">
        <v>161</v>
      </c>
      <c r="G55" s="37">
        <v>36</v>
      </c>
      <c r="H55" s="36"/>
      <c r="I55" s="78"/>
      <c r="J55" s="38"/>
    </row>
    <row r="56" spans="1:10" ht="12.75">
      <c r="A56" s="1" t="s">
        <v>7</v>
      </c>
      <c r="C56" s="1" t="s">
        <v>162</v>
      </c>
      <c r="D56" s="39" t="s">
        <v>163</v>
      </c>
      <c r="E56" s="40" t="s">
        <v>164</v>
      </c>
      <c r="F56" s="41" t="s">
        <v>165</v>
      </c>
      <c r="G56" s="42">
        <v>37</v>
      </c>
      <c r="H56" s="41"/>
      <c r="I56" s="79"/>
      <c r="J56" s="56"/>
    </row>
    <row r="57" spans="1:10" ht="12.75">
      <c r="A57" s="1" t="s">
        <v>7</v>
      </c>
      <c r="C57" s="1" t="s">
        <v>166</v>
      </c>
      <c r="D57" s="57" t="s">
        <v>167</v>
      </c>
      <c r="E57" s="58" t="s">
        <v>168</v>
      </c>
      <c r="F57" s="59" t="s">
        <v>169</v>
      </c>
      <c r="G57" s="60">
        <v>38</v>
      </c>
      <c r="H57" s="59"/>
      <c r="I57" s="83"/>
      <c r="J57" s="61"/>
    </row>
    <row r="58" spans="1:10" ht="12.75">
      <c r="A58" s="1" t="s">
        <v>7</v>
      </c>
      <c r="C58" s="1" t="s">
        <v>170</v>
      </c>
      <c r="D58" s="67" t="s">
        <v>171</v>
      </c>
      <c r="E58" s="68" t="s">
        <v>172</v>
      </c>
      <c r="F58" s="59" t="s">
        <v>173</v>
      </c>
      <c r="G58" s="64">
        <v>39</v>
      </c>
      <c r="H58" s="59"/>
      <c r="I58" s="83"/>
      <c r="J58" s="69">
        <f>NaklVyn!J22+NaklVyn!J25+NaklVyn!J26+NaklVyn!J29+NaklVyn!J33+NaklVyn!J34+NaklVyn!J35-NaklVyn!J36-NaklVyn!J37+NaklVyn!J45-NaklVyn!J48+NaklVyn!J57</f>
        <v>10752</v>
      </c>
    </row>
    <row r="59" spans="1:10" ht="12.75">
      <c r="A59" s="1" t="s">
        <v>7</v>
      </c>
      <c r="C59" s="1" t="s">
        <v>174</v>
      </c>
      <c r="D59" s="62" t="s">
        <v>175</v>
      </c>
      <c r="E59" s="63" t="s">
        <v>174</v>
      </c>
      <c r="F59" s="31" t="s">
        <v>176</v>
      </c>
      <c r="G59" s="44">
        <v>40</v>
      </c>
      <c r="H59" s="31"/>
      <c r="I59" s="85"/>
      <c r="J59" s="52">
        <f>NaklVyn!J60+NaklVyn!J61</f>
        <v>0</v>
      </c>
    </row>
    <row r="60" spans="1:10" ht="12.75">
      <c r="A60" s="1" t="s">
        <v>7</v>
      </c>
      <c r="C60" s="1" t="s">
        <v>177</v>
      </c>
      <c r="D60" s="34" t="s">
        <v>178</v>
      </c>
      <c r="E60" s="35" t="s">
        <v>179</v>
      </c>
      <c r="F60" s="36" t="s">
        <v>180</v>
      </c>
      <c r="G60" s="47">
        <v>41</v>
      </c>
      <c r="H60" s="36"/>
      <c r="I60" s="78"/>
      <c r="J60" s="38"/>
    </row>
    <row r="61" spans="1:10" ht="12.75">
      <c r="A61" s="1" t="s">
        <v>7</v>
      </c>
      <c r="C61" s="1" t="s">
        <v>181</v>
      </c>
      <c r="D61" s="70" t="s">
        <v>182</v>
      </c>
      <c r="E61" s="40" t="s">
        <v>183</v>
      </c>
      <c r="F61" s="41" t="s">
        <v>184</v>
      </c>
      <c r="G61" s="50">
        <v>42</v>
      </c>
      <c r="H61" s="41"/>
      <c r="I61" s="79"/>
      <c r="J61" s="56"/>
    </row>
    <row r="62" spans="1:10" ht="12.75">
      <c r="A62" s="1" t="s">
        <v>7</v>
      </c>
      <c r="C62" s="1" t="s">
        <v>185</v>
      </c>
      <c r="D62" s="71" t="s">
        <v>186</v>
      </c>
      <c r="E62" s="72" t="s">
        <v>187</v>
      </c>
      <c r="F62" s="73" t="s">
        <v>188</v>
      </c>
      <c r="G62" s="74">
        <v>43</v>
      </c>
      <c r="H62" s="73"/>
      <c r="I62" s="86"/>
      <c r="J62" s="75">
        <f>NaklVyn!J58-NaklVyn!J59</f>
        <v>10752</v>
      </c>
    </row>
  </sheetData>
  <sheetProtection/>
  <printOptions/>
  <pageMargins left="0.1968503937007874" right="0.1968503937007874" top="0.5905511811023623" bottom="0.5905511811023623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tnbs5</dc:creator>
  <cp:keywords/>
  <dc:description/>
  <cp:lastModifiedBy>MeszarosJ</cp:lastModifiedBy>
  <cp:lastPrinted>2006-11-29T15:01:46Z</cp:lastPrinted>
  <dcterms:created xsi:type="dcterms:W3CDTF">2006-05-17T10:42:38Z</dcterms:created>
  <dcterms:modified xsi:type="dcterms:W3CDTF">2007-08-31T09:11:04Z</dcterms:modified>
  <cp:category/>
  <cp:version/>
  <cp:contentType/>
  <cp:contentStatus/>
</cp:coreProperties>
</file>