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0"/>
  </bookViews>
  <sheets>
    <sheet name="Suvaha-Ident" sheetId="1" r:id="rId1"/>
    <sheet name="SuvAktiva" sheetId="2" r:id="rId2"/>
    <sheet name="SuvPasiva" sheetId="3" r:id="rId3"/>
    <sheet name="VykazZiskovAStrat-Ident" sheetId="4" r:id="rId4"/>
    <sheet name="VykazZiskovAStrat" sheetId="5" r:id="rId5"/>
  </sheets>
  <definedNames>
    <definedName name="_xlnm.Print_Area" localSheetId="1">'SuvAktiva'!$A$1:$F$65</definedName>
    <definedName name="_xlnm.Print_Area" localSheetId="2">'SuvPasiva'!$A$1:$F$43</definedName>
    <definedName name="_xlnm.Print_Area" localSheetId="4">'VykazZiskovAStrat'!$A$1:$E$50</definedName>
    <definedName name="_xlnm.Print_Titles" localSheetId="1">'SuvAktiva'!$8:$11</definedName>
    <definedName name="_xlnm.Print_Titles" localSheetId="2">'SuvPasiva'!$3:$6</definedName>
    <definedName name="_xlnm.Print_Titles" localSheetId="4">'VykazZiskovAStrat'!$5:$7</definedName>
  </definedNames>
  <calcPr fullCalcOnLoad="1"/>
</workbook>
</file>

<file path=xl/sharedStrings.xml><?xml version="1.0" encoding="utf-8"?>
<sst xmlns="http://schemas.openxmlformats.org/spreadsheetml/2006/main" count="593" uniqueCount="333">
  <si>
    <t xml:space="preserve"> </t>
  </si>
  <si>
    <t xml:space="preserve">        SÚVAHA BÁNK</t>
  </si>
  <si>
    <t>Obdobie, za ktoré sa účtovná</t>
  </si>
  <si>
    <t>závierka zostavuje</t>
  </si>
  <si>
    <t>od</t>
  </si>
  <si>
    <t>do</t>
  </si>
  <si>
    <t>Deň, ku ktorému sa účtovná</t>
  </si>
  <si>
    <t>IČO</t>
  </si>
  <si>
    <t>Obchodné meno alebo názov účtovnej jednotky</t>
  </si>
  <si>
    <t>Právna forma účtovnej jednotky</t>
  </si>
  <si>
    <t xml:space="preserve">Sídlo </t>
  </si>
  <si>
    <t>Smerové číslo telefónu</t>
  </si>
  <si>
    <t>Číslo telefónu</t>
  </si>
  <si>
    <t>Číslo faxu</t>
  </si>
  <si>
    <t>Podpisový záznam štatutárneho orgánu alebo člena štatutárneho orgánu účtovnej jednotky</t>
  </si>
  <si>
    <t>Podpisový záznam fyzickej osoby zodpovednej za zostavenie účtovnej závierky</t>
  </si>
  <si>
    <t>Podpisový záznam osoby zodpovednej za vedenie účtovníctva</t>
  </si>
  <si>
    <t>MF SR</t>
  </si>
  <si>
    <t>Ozna-</t>
  </si>
  <si>
    <t>POLOŽKA</t>
  </si>
  <si>
    <t>čenie</t>
  </si>
  <si>
    <t>a</t>
  </si>
  <si>
    <t>b</t>
  </si>
  <si>
    <t>c</t>
  </si>
  <si>
    <t>x</t>
  </si>
  <si>
    <t>Aktíva</t>
  </si>
  <si>
    <t>1.</t>
  </si>
  <si>
    <t>1</t>
  </si>
  <si>
    <t>2.</t>
  </si>
  <si>
    <t>2</t>
  </si>
  <si>
    <t>a)</t>
  </si>
  <si>
    <t>3</t>
  </si>
  <si>
    <t>b)</t>
  </si>
  <si>
    <t>4</t>
  </si>
  <si>
    <t>3.</t>
  </si>
  <si>
    <t>5</t>
  </si>
  <si>
    <t>6</t>
  </si>
  <si>
    <t>7</t>
  </si>
  <si>
    <t>4.</t>
  </si>
  <si>
    <t>8</t>
  </si>
  <si>
    <t>9</t>
  </si>
  <si>
    <t>10</t>
  </si>
  <si>
    <t>5.</t>
  </si>
  <si>
    <t>11</t>
  </si>
  <si>
    <t>12</t>
  </si>
  <si>
    <t>13</t>
  </si>
  <si>
    <t>6.</t>
  </si>
  <si>
    <t>14</t>
  </si>
  <si>
    <t>7.</t>
  </si>
  <si>
    <t>15</t>
  </si>
  <si>
    <t>16</t>
  </si>
  <si>
    <t>17</t>
  </si>
  <si>
    <t>8.</t>
  </si>
  <si>
    <t>18</t>
  </si>
  <si>
    <t>19</t>
  </si>
  <si>
    <t>20</t>
  </si>
  <si>
    <t>9.</t>
  </si>
  <si>
    <t>Nehmotný majetok</t>
  </si>
  <si>
    <t>21</t>
  </si>
  <si>
    <t>22</t>
  </si>
  <si>
    <t>23</t>
  </si>
  <si>
    <t>c)</t>
  </si>
  <si>
    <t>24</t>
  </si>
  <si>
    <t>10.</t>
  </si>
  <si>
    <t>Hmotný majetok</t>
  </si>
  <si>
    <t>25</t>
  </si>
  <si>
    <t>26</t>
  </si>
  <si>
    <t>27</t>
  </si>
  <si>
    <t>11.</t>
  </si>
  <si>
    <t>28</t>
  </si>
  <si>
    <t>12.</t>
  </si>
  <si>
    <t>29</t>
  </si>
  <si>
    <t>13.</t>
  </si>
  <si>
    <t>30</t>
  </si>
  <si>
    <t>14.</t>
  </si>
  <si>
    <t>31</t>
  </si>
  <si>
    <t>15.</t>
  </si>
  <si>
    <t>32</t>
  </si>
  <si>
    <t>16.</t>
  </si>
  <si>
    <t>33</t>
  </si>
  <si>
    <t>17.</t>
  </si>
  <si>
    <t>34</t>
  </si>
  <si>
    <t>18.</t>
  </si>
  <si>
    <t>35</t>
  </si>
  <si>
    <t>36</t>
  </si>
  <si>
    <t>37</t>
  </si>
  <si>
    <t>38</t>
  </si>
  <si>
    <t>Pasíva</t>
  </si>
  <si>
    <t>39</t>
  </si>
  <si>
    <t>40</t>
  </si>
  <si>
    <t>Ostatné záväzky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</si>
  <si>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</si>
  <si>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</si>
  <si>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</si>
  <si>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</si>
  <si>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</si>
  <si>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</si>
  <si>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</si>
  <si>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</si>
  <si>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</si>
  <si>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</si>
  <si>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</si>
  <si>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Rezervy</t>
  </si>
  <si>
    <t>52</t>
  </si>
  <si>
    <t>Podriadené finančné záväzky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</si>
  <si>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</si>
  <si>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</si>
  <si>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</si>
  <si>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</si>
  <si>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</si>
  <si>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</si>
  <si>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</si>
  <si>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</si>
  <si>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</si>
  <si>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</si>
  <si>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</si>
  <si>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Základné imanie, z toho</t>
  </si>
  <si>
    <t>64</t>
  </si>
  <si>
    <t>65</t>
  </si>
  <si>
    <t>19.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</si>
  <si>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</si>
  <si>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</si>
  <si>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</si>
  <si>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</si>
  <si>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</si>
  <si>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</si>
  <si>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</si>
  <si>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</si>
  <si>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</si>
  <si>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</si>
  <si>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</si>
  <si>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</si>
  <si>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</si>
  <si>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</si>
  <si>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</si>
  <si>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</si>
  <si>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 xml:space="preserve">          VÝKAZ ZISKOV A STRÁT BÁNK</t>
  </si>
  <si>
    <t>Daň z príjmov</t>
  </si>
  <si>
    <t>Zisk alebo strata za účtovné obdobie po zdanení</t>
  </si>
  <si>
    <r>
      <t xml:space="preserve">               </t>
    </r>
    <r>
      <rPr>
        <sz val="9"/>
        <rFont val="Arial CE"/>
        <family val="0"/>
      </rPr>
      <t xml:space="preserve"> (v tis. Sk) </t>
    </r>
  </si>
  <si>
    <r>
      <t xml:space="preserve">               </t>
    </r>
    <r>
      <rPr>
        <sz val="9"/>
        <rFont val="Arial CE"/>
        <family val="0"/>
      </rPr>
      <t>(v tis. Sk)</t>
    </r>
  </si>
  <si>
    <t>Záväzky z dlhových cenných papierov</t>
  </si>
  <si>
    <t>A</t>
  </si>
  <si>
    <t>l</t>
  </si>
  <si>
    <t>i</t>
  </si>
  <si>
    <t>n</t>
  </si>
  <si>
    <t>z</t>
  </si>
  <si>
    <t>-</t>
  </si>
  <si>
    <t>S</t>
  </si>
  <si>
    <t>o</t>
  </si>
  <si>
    <t>v</t>
  </si>
  <si>
    <t>e</t>
  </si>
  <si>
    <t>s</t>
  </si>
  <si>
    <t>k</t>
  </si>
  <si>
    <t>á</t>
  </si>
  <si>
    <t>d</t>
  </si>
  <si>
    <t>ô</t>
  </si>
  <si>
    <t>h</t>
  </si>
  <si>
    <t>r</t>
  </si>
  <si>
    <t>,</t>
  </si>
  <si>
    <t>.</t>
  </si>
  <si>
    <t>O</t>
  </si>
  <si>
    <t>B</t>
  </si>
  <si>
    <t>t</t>
  </si>
  <si>
    <t xml:space="preserve">O </t>
  </si>
  <si>
    <t xml:space="preserve">Podpisový záznam štatutárneho orgánu alebo člena štatutárneho orgánu účtovnej jednotky                                                                                                                                                                                                          </t>
  </si>
  <si>
    <t>Ing. Richard Kolárik</t>
  </si>
  <si>
    <t>Ing. Jozef Paška</t>
  </si>
  <si>
    <t>Allianz - Slovenská d.s.s.,a.s.</t>
  </si>
  <si>
    <t>Allianz - Slovenská d.s.s., a.s.</t>
  </si>
  <si>
    <t>Číslo</t>
  </si>
  <si>
    <t>poznámky</t>
  </si>
  <si>
    <t>Pohľadávky voči bankám splatné na požiadanie</t>
  </si>
  <si>
    <t>Ostatné pohľadávky voči centrálnym bankám a bankám</t>
  </si>
  <si>
    <t>brutto</t>
  </si>
  <si>
    <t>korekcia</t>
  </si>
  <si>
    <t>Cenné papiere na obchodovanie</t>
  </si>
  <si>
    <t>Deriváty</t>
  </si>
  <si>
    <t>na obchodovanie</t>
  </si>
  <si>
    <t>zabezpečovacie</t>
  </si>
  <si>
    <t>Cenné papiere na predaj</t>
  </si>
  <si>
    <t>Pohľadávky voči klientom a iným dlžníkom</t>
  </si>
  <si>
    <t>Dlhové cenné papiere držané do splatnosti</t>
  </si>
  <si>
    <t>štátnych orgánov</t>
  </si>
  <si>
    <t>ostatných subjektoch</t>
  </si>
  <si>
    <t>b1</t>
  </si>
  <si>
    <t>b2</t>
  </si>
  <si>
    <t>Podiely na základnom imaní v pridružených účtovných jednotkách</t>
  </si>
  <si>
    <t>v účtovných jednotkách z finančného sektora</t>
  </si>
  <si>
    <t>a1</t>
  </si>
  <si>
    <t>a2</t>
  </si>
  <si>
    <t>ostatných účtovných jednotkách</t>
  </si>
  <si>
    <t>Podiely na základnom imaní v dcérskych účtovných jednotkách</t>
  </si>
  <si>
    <t>Obstaranie hmotného a nehmotného majetku</t>
  </si>
  <si>
    <t>oprávky</t>
  </si>
  <si>
    <t>opravné položky</t>
  </si>
  <si>
    <t>neodpisovaný</t>
  </si>
  <si>
    <t>odpisovaný</t>
  </si>
  <si>
    <t>b2a</t>
  </si>
  <si>
    <t xml:space="preserve">b2b </t>
  </si>
  <si>
    <t>Daňové pohľadávky</t>
  </si>
  <si>
    <t>Ostatný majetok</t>
  </si>
  <si>
    <t>Aktíva spolu</t>
  </si>
  <si>
    <t>Pokladničná hotovosť a vklady v centrálnych bankách                            splatné na požiadanie</t>
  </si>
  <si>
    <t>S Ú V A H A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</si>
  <si>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</si>
  <si>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</si>
  <si>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</si>
  <si>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</si>
  <si>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</si>
  <si>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</si>
  <si>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</si>
  <si>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</si>
  <si>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</si>
  <si>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</si>
  <si>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Záväzky voči centrálnym bankám splatné na požiadanie</t>
  </si>
  <si>
    <t>Záväzky voči bankám splatné na požiadanie</t>
  </si>
  <si>
    <t>Ostatné záväzky voči centrálnym bankám a bankám</t>
  </si>
  <si>
    <t>Záväzky voči klientom a iným veriteľom</t>
  </si>
  <si>
    <t>splatné na požiadanie</t>
  </si>
  <si>
    <t>ostatné záväzky</t>
  </si>
  <si>
    <t>Záväzky z cenných papierov predaných na krátko</t>
  </si>
  <si>
    <t>so zostatkovou dobou splatnosti do 1 roku</t>
  </si>
  <si>
    <t>so zostatkovou dobou splatnosti nad 1 rok</t>
  </si>
  <si>
    <t>Daňové záväzky</t>
  </si>
  <si>
    <t>upísané základné imanie</t>
  </si>
  <si>
    <t>pohľadávky voči akcionárom (x)</t>
  </si>
  <si>
    <t>Vlastné akcie (x)</t>
  </si>
  <si>
    <t>Kapitálové fondy</t>
  </si>
  <si>
    <t>emisné ážio</t>
  </si>
  <si>
    <t>ostatné kapitálové fondy</t>
  </si>
  <si>
    <t>Fondy tvorené zo zisku po zdanení</t>
  </si>
  <si>
    <t>Oceňovacie rozdiely x/(x)</t>
  </si>
  <si>
    <t>z majetku x/(x)</t>
  </si>
  <si>
    <t>z cenných papierov na predaj x/(x)</t>
  </si>
  <si>
    <t>zo zabezpečovacích derivátov x/(x)</t>
  </si>
  <si>
    <t>z prepočtu podielových cenných papierov a vkladov v cudzej mene x/(x)</t>
  </si>
  <si>
    <t>z vkladov do základného imania dcérskych a pridružených účtovných jednotiek</t>
  </si>
  <si>
    <t>Nerozdelený zisk alebo neuhradená strata z minulých rokov x/(x)</t>
  </si>
  <si>
    <t>Zisk alebo strata v schvaľovacom konaní x/(x)</t>
  </si>
  <si>
    <t>Zisk alebo strata bežného účtovného obdobia x/(x)</t>
  </si>
  <si>
    <t>I.</t>
  </si>
  <si>
    <t>II.</t>
  </si>
  <si>
    <t>d)</t>
  </si>
  <si>
    <t>e)</t>
  </si>
  <si>
    <r>
      <t>Záväzky</t>
    </r>
    <r>
      <rPr>
        <b/>
        <sz val="9"/>
        <rFont val="Arial"/>
        <family val="2"/>
      </rPr>
      <t xml:space="preserve"> (súčet položiek 1 až 11)</t>
    </r>
  </si>
  <si>
    <r>
      <t xml:space="preserve">Vlastné imanie </t>
    </r>
    <r>
      <rPr>
        <b/>
        <sz val="9"/>
        <rFont val="Arial"/>
        <family val="2"/>
      </rPr>
      <t>(súčet položiek 12 až 19)</t>
    </r>
  </si>
  <si>
    <t>V Ý K A Z  Z I S K O V  A  S T R Á T</t>
  </si>
  <si>
    <t>Výnosy z úrokov a obdobné výnosy</t>
  </si>
  <si>
    <t>a.</t>
  </si>
  <si>
    <t>Náklady na úroky a obdobné náklady</t>
  </si>
  <si>
    <t>Čisté úrokové výnosy</t>
  </si>
  <si>
    <t>Výnosy z odplát a provízií</t>
  </si>
  <si>
    <t>b.</t>
  </si>
  <si>
    <t>Náklady na odplaty a provízie</t>
  </si>
  <si>
    <t>Čistý zisk alebo strata z odplát a provízií</t>
  </si>
  <si>
    <t>Výnosy z vkladov do základného imania</t>
  </si>
  <si>
    <t>3.1</t>
  </si>
  <si>
    <t>dcérskych účtovných jednotiek a pridružených účtovných jednotiek</t>
  </si>
  <si>
    <t>3.2</t>
  </si>
  <si>
    <t>ostatných účtovných jednotiek</t>
  </si>
  <si>
    <t>4./c.</t>
  </si>
  <si>
    <t>Čistý zisk alebo strata z obchodovania s cennými papiermi, derivátmi a devízami</t>
  </si>
  <si>
    <t>Výnosy z predaja majetku a prevodu majetku</t>
  </si>
  <si>
    <t>Výnosy zo zrušenia opravných položiek k predávanému a prevádzanému majetku</t>
  </si>
  <si>
    <t>d.</t>
  </si>
  <si>
    <t>Náklady na predaj majetku a na prevod majetku</t>
  </si>
  <si>
    <t>III.</t>
  </si>
  <si>
    <t>Čistý zisk alebo strata z predaja a z prevodu majetku</t>
  </si>
  <si>
    <t>Výnosy zo zrušenia rezerv na záväzky z hlavných činností</t>
  </si>
  <si>
    <t>Výnosy zo zrušenia opravných položiek a z odpísaných pohľadávok</t>
  </si>
  <si>
    <t>e.</t>
  </si>
  <si>
    <t>Náklady na tvorbu rezerv na záväzky z hlavných činností</t>
  </si>
  <si>
    <t>f.</t>
  </si>
  <si>
    <t>Náklady na tvorbu opravných položiek, na oceňovacie rozdiely zo zníženia hodnoty majetku a na odpísanie majetku</t>
  </si>
  <si>
    <t>f.1.</t>
  </si>
  <si>
    <t>náklady na tvorbu opravných položiek</t>
  </si>
  <si>
    <t>f.1.1.</t>
  </si>
  <si>
    <t>k finančnému majetku</t>
  </si>
  <si>
    <t>f.1.2.</t>
  </si>
  <si>
    <t>k hmotnému a nehmotnému majetku</t>
  </si>
  <si>
    <t>f.2.</t>
  </si>
  <si>
    <t>náklady na odpísanie majetku</t>
  </si>
  <si>
    <t>f.2.1.</t>
  </si>
  <si>
    <t>finančného</t>
  </si>
  <si>
    <t>f.2.2.</t>
  </si>
  <si>
    <t>hmotného a nehmotného</t>
  </si>
  <si>
    <t>f.3.</t>
  </si>
  <si>
    <t>náklady na oceňovacie rozdiely</t>
  </si>
  <si>
    <t>Ostatné výnosy</t>
  </si>
  <si>
    <t>9.1.</t>
  </si>
  <si>
    <t>výnosy zo zrušenia rezerv</t>
  </si>
  <si>
    <t>9.2.</t>
  </si>
  <si>
    <t>iné ostatné výnosy</t>
  </si>
  <si>
    <t>g.</t>
  </si>
  <si>
    <t>Ostatné náklady</t>
  </si>
  <si>
    <t>g.1.</t>
  </si>
  <si>
    <t>personálne náklady</t>
  </si>
  <si>
    <t>g.1.1.</t>
  </si>
  <si>
    <t>mzdové a sociálne náklady</t>
  </si>
  <si>
    <t>g.1.2.</t>
  </si>
  <si>
    <t>ostatné personálne náklady</t>
  </si>
  <si>
    <t>g.2.</t>
  </si>
  <si>
    <t>náklady na tvorbu rezerv</t>
  </si>
  <si>
    <t>g.3.</t>
  </si>
  <si>
    <t>odpisy</t>
  </si>
  <si>
    <t>g.3.1.</t>
  </si>
  <si>
    <t>odpisy hmotného majetku</t>
  </si>
  <si>
    <t>g.3.2.</t>
  </si>
  <si>
    <t>odpisy nehmotného majetku</t>
  </si>
  <si>
    <t>g.4.</t>
  </si>
  <si>
    <t>Iné ostatné náklady</t>
  </si>
  <si>
    <t>10./h.</t>
  </si>
  <si>
    <t>Podiel na zisku alebo strate v dcérskych a pridružených účtovných jednotkách</t>
  </si>
  <si>
    <t>A.</t>
  </si>
  <si>
    <t>Zisk alebo strata za účtovné obdobie pred zdanením</t>
  </si>
  <si>
    <t>i.</t>
  </si>
  <si>
    <t>i.1.</t>
  </si>
  <si>
    <t>splatná daň z príjmov</t>
  </si>
  <si>
    <t>i.2.</t>
  </si>
  <si>
    <t>odložená daň z príjmov</t>
  </si>
  <si>
    <t>B.</t>
  </si>
  <si>
    <t>Poznámka</t>
  </si>
  <si>
    <t>G</t>
  </si>
  <si>
    <t>R</t>
  </si>
  <si>
    <t>N</t>
  </si>
  <si>
    <t>T</t>
  </si>
  <si>
    <t>ý</t>
  </si>
  <si>
    <t>f</t>
  </si>
  <si>
    <t>k 31. 12. 2005</t>
  </si>
  <si>
    <t>Deň zostavenia účtovnej závierky                                                                       20.1.2006</t>
  </si>
  <si>
    <t>Deň zostavenia účtovnej závierky                                                      20.1.2006</t>
  </si>
  <si>
    <t>za 12 mesiacov roku 2005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</si>
</sst>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\ &quot;Kč&quot;_-;\-* #,##0\ &quot;Kč&quot;_-;_-* &quot;-&quot;\ &quot;Kč&quot;_-;_-@_-"/>
    <numFmt numFmtId="165" formatCode="_-* #,##0\ _K_č_-;\-* #,##0\ _K_č_-;_-* &quot;-&quot;\ _K_č_-;_-@_-"/>
    <numFmt numFmtId="166" formatCode="_-* #,##0.00\ &quot;Kč&quot;_-;\-* #,##0.00\ &quot;Kč&quot;_-;_-* &quot;-&quot;??\ &quot;Kč&quot;_-;_-@_-"/>
    <numFmt numFmtId="167" formatCode="_-* #,##0.00\ _K_č_-;\-* #,##0.00\ _K_č_-;_-* &quot;-&quot;??\ _K_č_-;_-@_-"/>
    <numFmt numFmtId="168" formatCode="d/m/yy\ "/>
    <numFmt numFmtId="169" formatCode="mmm/yyyy"/>
    <numFmt numFmtId="170" formatCode="\(0\)"/>
    <numFmt numFmtId="171" formatCode="[$-41B]d\.\ mmmm\ yyyy"/>
    <numFmt numFmtId="172" formatCode="_(* #,##0.00_);_(* \(#,##0.00\);_(* &quot;-&quot;??_);_(@_)"/>
    <numFmt numFmtId="173" formatCode="_(* #,##0_);_(* \(#,##0\);_(* &quot;-&quot;??_);_(@_)"/>
  </numFmts>
  <fonts count="2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T*Toronto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sz val="8"/>
      <name val="AT*Toronto"/>
      <family val="0"/>
    </font>
    <font>
      <sz val="12"/>
      <name val="AT*Switzerland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9"/>
      <name val="Arial CE"/>
      <family val="0"/>
    </font>
    <font>
      <sz val="8"/>
      <name val="Arial CE"/>
      <family val="2"/>
    </font>
    <font>
      <sz val="12"/>
      <name val="AT*Toronto"/>
      <family val="0"/>
    </font>
    <font>
      <sz val="11"/>
      <name val="AT*Toronto"/>
      <family val="0"/>
    </font>
    <font>
      <sz val="7"/>
      <name val="Arial CE"/>
      <family val="2"/>
    </font>
    <font>
      <b/>
      <sz val="13"/>
      <name val="Arial"/>
      <family val="2"/>
    </font>
    <font>
      <sz val="13"/>
      <name val="Arial CE"/>
      <family val="0"/>
    </font>
    <font>
      <sz val="13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</cellStyleXfs>
  <cellXfs count="152">
    <xf numFmtId="0" fontId="0" fillId="0" borderId="0" xfId="0" applyAlignment="1">
      <alignment/>
    </xf>
    <xf numFmtId="0" fontId="4" fillId="0" borderId="0" xfId="22">
      <alignment/>
      <protection/>
    </xf>
    <xf numFmtId="0" fontId="0" fillId="0" borderId="0" xfId="23">
      <alignment/>
      <protection/>
    </xf>
    <xf numFmtId="0" fontId="7" fillId="0" borderId="0" xfId="25" applyFont="1" applyProtection="1">
      <alignment/>
      <protection/>
    </xf>
    <xf numFmtId="0" fontId="7" fillId="0" borderId="0" xfId="22" applyFont="1" applyProtection="1">
      <alignment/>
      <protection/>
    </xf>
    <xf numFmtId="0" fontId="0" fillId="0" borderId="0" xfId="23" applyAlignment="1">
      <alignment/>
      <protection/>
    </xf>
    <xf numFmtId="0" fontId="4" fillId="0" borderId="0" xfId="22" applyBorder="1">
      <alignment/>
      <protection/>
    </xf>
    <xf numFmtId="0" fontId="9" fillId="0" borderId="0" xfId="25" applyFont="1" applyProtection="1">
      <alignment/>
      <protection/>
    </xf>
    <xf numFmtId="0" fontId="0" fillId="0" borderId="0" xfId="23" applyBorder="1">
      <alignment/>
      <protection/>
    </xf>
    <xf numFmtId="0" fontId="0" fillId="0" borderId="0" xfId="23" applyAlignment="1">
      <alignment vertical="top"/>
      <protection/>
    </xf>
    <xf numFmtId="0" fontId="0" fillId="0" borderId="0" xfId="23" applyBorder="1" applyAlignment="1">
      <alignment/>
      <protection/>
    </xf>
    <xf numFmtId="0" fontId="13" fillId="0" borderId="0" xfId="23" applyFont="1">
      <alignment/>
      <protection/>
    </xf>
    <xf numFmtId="0" fontId="0" fillId="0" borderId="0" xfId="23" applyAlignment="1">
      <alignment vertical="top" wrapText="1"/>
      <protection/>
    </xf>
    <xf numFmtId="0" fontId="12" fillId="0" borderId="0" xfId="23" applyFont="1" applyAlignment="1">
      <alignment vertical="top" wrapText="1"/>
      <protection/>
    </xf>
    <xf numFmtId="0" fontId="12" fillId="0" borderId="0" xfId="23" applyFont="1" applyAlignment="1">
      <alignment/>
      <protection/>
    </xf>
    <xf numFmtId="0" fontId="13" fillId="0" borderId="0" xfId="23" applyFont="1" applyAlignment="1">
      <alignment/>
      <protection/>
    </xf>
    <xf numFmtId="0" fontId="0" fillId="0" borderId="0" xfId="23" applyBorder="1" applyAlignment="1">
      <alignment vertical="top" wrapText="1"/>
      <protection/>
    </xf>
    <xf numFmtId="0" fontId="0" fillId="0" borderId="1" xfId="23" applyBorder="1" applyAlignment="1">
      <alignment/>
      <protection/>
    </xf>
    <xf numFmtId="0" fontId="0" fillId="0" borderId="1" xfId="23" applyBorder="1">
      <alignment/>
      <protection/>
    </xf>
    <xf numFmtId="0" fontId="0" fillId="0" borderId="0" xfId="23" applyBorder="1" applyAlignment="1">
      <alignment vertical="top"/>
      <protection/>
    </xf>
    <xf numFmtId="0" fontId="0" fillId="0" borderId="2" xfId="23" applyBorder="1">
      <alignment/>
      <protection/>
    </xf>
    <xf numFmtId="0" fontId="8" fillId="0" borderId="0" xfId="22" applyFont="1" applyProtection="1">
      <alignment/>
      <protection/>
    </xf>
    <xf numFmtId="0" fontId="16" fillId="0" borderId="0" xfId="22" applyFont="1" applyProtection="1">
      <alignment/>
      <protection/>
    </xf>
    <xf numFmtId="0" fontId="17" fillId="0" borderId="0" xfId="22" applyFont="1" applyProtection="1">
      <alignment/>
      <protection/>
    </xf>
    <xf numFmtId="0" fontId="4" fillId="0" borderId="0" xfId="22" applyFont="1" applyAlignment="1" applyProtection="1">
      <alignment horizontal="left" vertical="center"/>
      <protection/>
    </xf>
    <xf numFmtId="0" fontId="4" fillId="0" borderId="0" xfId="22" applyFont="1" applyAlignment="1" applyProtection="1">
      <alignment horizontal="left" vertical="center" wrapText="1"/>
      <protection/>
    </xf>
    <xf numFmtId="49" fontId="4" fillId="0" borderId="0" xfId="22" applyNumberFormat="1" applyFont="1" applyAlignment="1" applyProtection="1">
      <alignment horizontal="center" vertical="center"/>
      <protection/>
    </xf>
    <xf numFmtId="3" fontId="4" fillId="0" borderId="0" xfId="22" applyNumberFormat="1" applyFont="1" applyAlignment="1" applyProtection="1">
      <alignment horizontal="right"/>
      <protection/>
    </xf>
    <xf numFmtId="3" fontId="4" fillId="0" borderId="0" xfId="22" applyNumberFormat="1" applyFont="1" applyProtection="1">
      <alignment/>
      <protection/>
    </xf>
    <xf numFmtId="0" fontId="8" fillId="0" borderId="0" xfId="21" applyFont="1" applyBorder="1" applyProtection="1">
      <alignment/>
      <protection locked="0"/>
    </xf>
    <xf numFmtId="0" fontId="8" fillId="0" borderId="0" xfId="21" applyFont="1" applyBorder="1" applyProtection="1">
      <alignment/>
      <protection/>
    </xf>
    <xf numFmtId="0" fontId="16" fillId="0" borderId="0" xfId="21" applyFont="1" applyBorder="1" applyProtection="1">
      <alignment/>
      <protection locked="0"/>
    </xf>
    <xf numFmtId="0" fontId="16" fillId="0" borderId="0" xfId="21" applyFont="1" applyBorder="1" applyProtection="1">
      <alignment/>
      <protection/>
    </xf>
    <xf numFmtId="0" fontId="17" fillId="0" borderId="0" xfId="21" applyFont="1" applyBorder="1" applyProtection="1">
      <alignment/>
      <protection locked="0"/>
    </xf>
    <xf numFmtId="0" fontId="17" fillId="0" borderId="0" xfId="21" applyFont="1" applyBorder="1" applyProtection="1">
      <alignment/>
      <protection/>
    </xf>
    <xf numFmtId="0" fontId="17" fillId="2" borderId="0" xfId="21" applyFont="1" applyFill="1" applyBorder="1" applyAlignment="1" applyProtection="1">
      <alignment vertical="center"/>
      <protection locked="0"/>
    </xf>
    <xf numFmtId="0" fontId="17" fillId="2" borderId="0" xfId="21" applyFont="1" applyFill="1" applyBorder="1" applyAlignment="1" applyProtection="1">
      <alignment vertical="center"/>
      <protection/>
    </xf>
    <xf numFmtId="0" fontId="17" fillId="0" borderId="0" xfId="21" applyFont="1" applyBorder="1" applyAlignment="1" applyProtection="1">
      <alignment vertical="center"/>
      <protection locked="0"/>
    </xf>
    <xf numFmtId="0" fontId="17" fillId="0" borderId="0" xfId="21" applyFont="1" applyBorder="1" applyAlignment="1" applyProtection="1">
      <alignment vertical="center"/>
      <protection/>
    </xf>
    <xf numFmtId="0" fontId="17" fillId="2" borderId="0" xfId="21" applyFont="1" applyFill="1" applyBorder="1" applyProtection="1">
      <alignment/>
      <protection locked="0"/>
    </xf>
    <xf numFmtId="0" fontId="17" fillId="2" borderId="0" xfId="21" applyFont="1" applyFill="1" applyBorder="1" applyProtection="1">
      <alignment/>
      <protection/>
    </xf>
    <xf numFmtId="0" fontId="4" fillId="0" borderId="0" xfId="21" applyFont="1" applyBorder="1" applyAlignment="1" applyProtection="1">
      <alignment horizontal="left" vertical="center"/>
      <protection/>
    </xf>
    <xf numFmtId="0" fontId="4" fillId="0" borderId="0" xfId="21" applyFont="1" applyBorder="1" applyAlignment="1" applyProtection="1">
      <alignment horizontal="left" vertical="center" wrapText="1"/>
      <protection/>
    </xf>
    <xf numFmtId="49" fontId="4" fillId="0" borderId="0" xfId="21" applyNumberFormat="1" applyFont="1" applyBorder="1" applyAlignment="1" applyProtection="1">
      <alignment horizontal="center" vertical="center"/>
      <protection/>
    </xf>
    <xf numFmtId="3" fontId="4" fillId="0" borderId="0" xfId="21" applyNumberFormat="1" applyFont="1" applyBorder="1" applyAlignment="1" applyProtection="1">
      <alignment horizontal="right"/>
      <protection/>
    </xf>
    <xf numFmtId="0" fontId="4" fillId="0" borderId="3" xfId="21" applyFont="1" applyBorder="1" applyAlignment="1" applyProtection="1">
      <alignment horizontal="left" vertical="center"/>
      <protection/>
    </xf>
    <xf numFmtId="0" fontId="8" fillId="0" borderId="0" xfId="21" applyFont="1" applyProtection="1">
      <alignment/>
      <protection/>
    </xf>
    <xf numFmtId="0" fontId="16" fillId="0" borderId="0" xfId="21" applyFont="1" applyProtection="1">
      <alignment/>
      <protection/>
    </xf>
    <xf numFmtId="0" fontId="17" fillId="0" borderId="0" xfId="21" applyFont="1" applyProtection="1">
      <alignment/>
      <protection/>
    </xf>
    <xf numFmtId="0" fontId="17" fillId="2" borderId="0" xfId="21" applyFont="1" applyFill="1" applyProtection="1">
      <alignment/>
      <protection/>
    </xf>
    <xf numFmtId="0" fontId="0" fillId="0" borderId="1" xfId="23" applyFont="1" applyBorder="1">
      <alignment/>
      <protection/>
    </xf>
    <xf numFmtId="49" fontId="0" fillId="0" borderId="1" xfId="23" applyNumberFormat="1" applyFont="1" applyBorder="1" applyAlignment="1">
      <alignment horizontal="center"/>
      <protection/>
    </xf>
    <xf numFmtId="0" fontId="0" fillId="0" borderId="0" xfId="23" applyAlignment="1">
      <alignment horizontal="center"/>
      <protection/>
    </xf>
    <xf numFmtId="0" fontId="0" fillId="0" borderId="1" xfId="23" applyFont="1" applyBorder="1" applyAlignment="1">
      <alignment horizontal="center"/>
      <protection/>
    </xf>
    <xf numFmtId="0" fontId="0" fillId="0" borderId="1" xfId="23" applyBorder="1" applyAlignment="1">
      <alignment horizontal="center"/>
      <protection/>
    </xf>
    <xf numFmtId="0" fontId="4" fillId="0" borderId="0" xfId="22" applyAlignment="1">
      <alignment horizontal="center"/>
      <protection/>
    </xf>
    <xf numFmtId="0" fontId="0" fillId="0" borderId="1" xfId="23" applyBorder="1" applyAlignment="1">
      <alignment horizontal="center" vertical="top"/>
      <protection/>
    </xf>
    <xf numFmtId="0" fontId="0" fillId="0" borderId="0" xfId="23" applyBorder="1" applyAlignment="1">
      <alignment horizontal="center" vertical="top"/>
      <protection/>
    </xf>
    <xf numFmtId="0" fontId="0" fillId="0" borderId="0" xfId="23" applyAlignment="1">
      <alignment horizontal="center" vertical="top"/>
      <protection/>
    </xf>
    <xf numFmtId="3" fontId="4" fillId="0" borderId="0" xfId="21" applyNumberFormat="1" applyFont="1" applyBorder="1" applyAlignment="1" applyProtection="1">
      <alignment horizontal="right" vertical="center"/>
      <protection/>
    </xf>
    <xf numFmtId="0" fontId="15" fillId="0" borderId="4" xfId="23" applyFont="1" applyBorder="1" applyAlignment="1">
      <alignment vertical="top" wrapText="1"/>
      <protection/>
    </xf>
    <xf numFmtId="0" fontId="15" fillId="0" borderId="0" xfId="23" applyFont="1" applyBorder="1" applyAlignment="1">
      <alignment vertical="top" wrapText="1"/>
      <protection/>
    </xf>
    <xf numFmtId="0" fontId="15" fillId="0" borderId="5" xfId="23" applyFont="1" applyBorder="1" applyAlignment="1">
      <alignment vertical="top" wrapText="1"/>
      <protection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0" fillId="0" borderId="0" xfId="25" applyFont="1" applyBorder="1" applyProtection="1">
      <alignment/>
      <protection/>
    </xf>
    <xf numFmtId="0" fontId="11" fillId="0" borderId="0" xfId="25" applyFont="1" applyBorder="1" applyProtection="1">
      <alignment/>
      <protection/>
    </xf>
    <xf numFmtId="0" fontId="19" fillId="0" borderId="6" xfId="22" applyFont="1" applyBorder="1" applyAlignment="1" applyProtection="1">
      <alignment horizontal="center" vertical="center"/>
      <protection/>
    </xf>
    <xf numFmtId="49" fontId="19" fillId="0" borderId="6" xfId="22" applyNumberFormat="1" applyFont="1" applyBorder="1" applyAlignment="1" applyProtection="1">
      <alignment horizontal="center" vertical="center"/>
      <protection/>
    </xf>
    <xf numFmtId="0" fontId="19" fillId="0" borderId="3" xfId="22" applyFont="1" applyBorder="1" applyAlignment="1" applyProtection="1">
      <alignment horizontal="center" vertical="center"/>
      <protection/>
    </xf>
    <xf numFmtId="49" fontId="19" fillId="0" borderId="3" xfId="22" applyNumberFormat="1" applyFont="1" applyBorder="1" applyAlignment="1" applyProtection="1">
      <alignment horizontal="center" vertical="center"/>
      <protection/>
    </xf>
    <xf numFmtId="0" fontId="19" fillId="0" borderId="7" xfId="22" applyFont="1" applyBorder="1" applyAlignment="1" applyProtection="1">
      <alignment horizontal="center" vertical="center"/>
      <protection/>
    </xf>
    <xf numFmtId="0" fontId="19" fillId="0" borderId="8" xfId="22" applyFont="1" applyBorder="1" applyAlignment="1" applyProtection="1">
      <alignment horizontal="center" vertical="center" wrapText="1"/>
      <protection/>
    </xf>
    <xf numFmtId="49" fontId="19" fillId="0" borderId="7" xfId="22" applyNumberFormat="1" applyFont="1" applyBorder="1" applyAlignment="1" applyProtection="1">
      <alignment horizontal="center" vertical="center"/>
      <protection/>
    </xf>
    <xf numFmtId="3" fontId="19" fillId="0" borderId="7" xfId="22" applyNumberFormat="1" applyFont="1" applyBorder="1" applyAlignment="1" applyProtection="1">
      <alignment horizontal="center"/>
      <protection/>
    </xf>
    <xf numFmtId="0" fontId="19" fillId="0" borderId="7" xfId="22" applyFont="1" applyBorder="1" applyAlignment="1" applyProtection="1">
      <alignment horizontal="center" vertical="center" wrapText="1"/>
      <protection/>
    </xf>
    <xf numFmtId="49" fontId="19" fillId="0" borderId="7" xfId="22" applyNumberFormat="1" applyFont="1" applyBorder="1" applyAlignment="1" applyProtection="1">
      <alignment horizontal="center" vertical="center" wrapText="1"/>
      <protection/>
    </xf>
    <xf numFmtId="3" fontId="19" fillId="0" borderId="7" xfId="22" applyNumberFormat="1" applyFont="1" applyBorder="1" applyAlignment="1" applyProtection="1">
      <alignment horizontal="center" vertical="center" wrapText="1"/>
      <protection/>
    </xf>
    <xf numFmtId="0" fontId="19" fillId="0" borderId="9" xfId="0" applyFont="1" applyBorder="1" applyAlignment="1">
      <alignment horizontal="center"/>
    </xf>
    <xf numFmtId="0" fontId="21" fillId="0" borderId="9" xfId="0" applyFont="1" applyBorder="1" applyAlignment="1">
      <alignment wrapText="1"/>
    </xf>
    <xf numFmtId="49" fontId="21" fillId="2" borderId="9" xfId="22" applyNumberFormat="1" applyFont="1" applyFill="1" applyBorder="1" applyAlignment="1" applyProtection="1">
      <alignment horizontal="center" vertical="center"/>
      <protection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wrapText="1"/>
    </xf>
    <xf numFmtId="49" fontId="21" fillId="2" borderId="1" xfId="22" applyNumberFormat="1" applyFont="1" applyFill="1" applyBorder="1" applyAlignment="1" applyProtection="1">
      <alignment horizontal="center" vertical="center"/>
      <protection/>
    </xf>
    <xf numFmtId="49" fontId="21" fillId="0" borderId="1" xfId="22" applyNumberFormat="1" applyFont="1" applyBorder="1" applyAlignment="1" applyProtection="1">
      <alignment horizontal="center" vertical="center"/>
      <protection/>
    </xf>
    <xf numFmtId="0" fontId="21" fillId="0" borderId="1" xfId="0" applyFont="1" applyBorder="1" applyAlignment="1">
      <alignment horizontal="center"/>
    </xf>
    <xf numFmtId="0" fontId="19" fillId="0" borderId="1" xfId="0" applyFont="1" applyBorder="1" applyAlignment="1">
      <alignment wrapText="1"/>
    </xf>
    <xf numFmtId="0" fontId="19" fillId="0" borderId="10" xfId="22" applyFont="1" applyBorder="1" applyAlignment="1" applyProtection="1">
      <alignment horizontal="center" vertical="center" wrapText="1"/>
      <protection/>
    </xf>
    <xf numFmtId="0" fontId="4" fillId="0" borderId="10" xfId="21" applyFont="1" applyBorder="1" applyAlignment="1" applyProtection="1">
      <alignment horizontal="left" vertical="center"/>
      <protection/>
    </xf>
    <xf numFmtId="0" fontId="4" fillId="0" borderId="10" xfId="21" applyFont="1" applyBorder="1" applyAlignment="1" applyProtection="1">
      <alignment horizontal="left" vertical="center" wrapText="1"/>
      <protection/>
    </xf>
    <xf numFmtId="49" fontId="4" fillId="0" borderId="10" xfId="21" applyNumberFormat="1" applyFont="1" applyBorder="1" applyAlignment="1" applyProtection="1">
      <alignment horizontal="center" vertical="center"/>
      <protection/>
    </xf>
    <xf numFmtId="3" fontId="4" fillId="0" borderId="10" xfId="21" applyNumberFormat="1" applyFont="1" applyBorder="1" applyAlignment="1" applyProtection="1">
      <alignment horizontal="right"/>
      <protection/>
    </xf>
    <xf numFmtId="0" fontId="19" fillId="0" borderId="1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1" xfId="0" applyFont="1" applyBorder="1" applyAlignment="1">
      <alignment horizontal="left" wrapText="1"/>
    </xf>
    <xf numFmtId="49" fontId="21" fillId="2" borderId="11" xfId="22" applyNumberFormat="1" applyFont="1" applyFill="1" applyBorder="1" applyAlignment="1" applyProtection="1">
      <alignment horizontal="center" vertical="center"/>
      <protection/>
    </xf>
    <xf numFmtId="0" fontId="21" fillId="0" borderId="12" xfId="22" applyFont="1" applyBorder="1" applyAlignment="1" applyProtection="1">
      <alignment horizontal="left" vertical="center" wrapText="1"/>
      <protection/>
    </xf>
    <xf numFmtId="0" fontId="21" fillId="0" borderId="1" xfId="0" applyFont="1" applyBorder="1" applyAlignment="1">
      <alignment wrapText="1"/>
    </xf>
    <xf numFmtId="0" fontId="21" fillId="0" borderId="11" xfId="0" applyFont="1" applyBorder="1" applyAlignment="1">
      <alignment horizontal="center"/>
    </xf>
    <xf numFmtId="0" fontId="21" fillId="0" borderId="9" xfId="22" applyFont="1" applyBorder="1" applyAlignment="1" applyProtection="1">
      <alignment horizontal="center" vertical="center" wrapText="1"/>
      <protection/>
    </xf>
    <xf numFmtId="49" fontId="21" fillId="0" borderId="9" xfId="22" applyNumberFormat="1" applyFont="1" applyBorder="1" applyAlignment="1" applyProtection="1">
      <alignment horizontal="center" vertical="center" wrapText="1"/>
      <protection/>
    </xf>
    <xf numFmtId="173" fontId="21" fillId="0" borderId="1" xfId="22" applyNumberFormat="1" applyFont="1" applyBorder="1" applyAlignment="1" applyProtection="1">
      <alignment horizontal="right" vertical="center"/>
      <protection locked="0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18" fillId="0" borderId="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8" fillId="0" borderId="5" xfId="0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5" fillId="0" borderId="14" xfId="23" applyFont="1" applyBorder="1" applyAlignment="1">
      <alignment vertical="top" wrapText="1"/>
      <protection/>
    </xf>
    <xf numFmtId="0" fontId="15" fillId="0" borderId="2" xfId="23" applyFont="1" applyBorder="1" applyAlignment="1">
      <alignment vertical="top" wrapText="1"/>
      <protection/>
    </xf>
    <xf numFmtId="0" fontId="15" fillId="0" borderId="15" xfId="23" applyFont="1" applyBorder="1" applyAlignment="1">
      <alignment vertical="top" wrapText="1"/>
      <protection/>
    </xf>
    <xf numFmtId="0" fontId="15" fillId="0" borderId="4" xfId="23" applyFont="1" applyBorder="1" applyAlignment="1">
      <alignment vertical="top" wrapText="1"/>
      <protection/>
    </xf>
    <xf numFmtId="0" fontId="15" fillId="0" borderId="0" xfId="23" applyFont="1" applyBorder="1" applyAlignment="1">
      <alignment vertical="top" wrapText="1"/>
      <protection/>
    </xf>
    <xf numFmtId="0" fontId="15" fillId="0" borderId="5" xfId="23" applyFont="1" applyBorder="1" applyAlignment="1">
      <alignment vertical="top" wrapText="1"/>
      <protection/>
    </xf>
    <xf numFmtId="0" fontId="0" fillId="0" borderId="4" xfId="23" applyBorder="1" applyAlignment="1">
      <alignment/>
      <protection/>
    </xf>
    <xf numFmtId="0" fontId="0" fillId="0" borderId="0" xfId="23" applyAlignment="1">
      <alignment/>
      <protection/>
    </xf>
    <xf numFmtId="0" fontId="0" fillId="0" borderId="5" xfId="23" applyBorder="1" applyAlignment="1">
      <alignment/>
      <protection/>
    </xf>
    <xf numFmtId="0" fontId="0" fillId="0" borderId="13" xfId="23" applyBorder="1" applyAlignment="1">
      <alignment/>
      <protection/>
    </xf>
    <xf numFmtId="0" fontId="0" fillId="0" borderId="10" xfId="23" applyBorder="1" applyAlignment="1">
      <alignment/>
      <protection/>
    </xf>
    <xf numFmtId="0" fontId="0" fillId="0" borderId="16" xfId="23" applyBorder="1" applyAlignment="1">
      <alignment/>
      <protection/>
    </xf>
    <xf numFmtId="0" fontId="0" fillId="0" borderId="0" xfId="23" applyAlignment="1">
      <alignment vertical="top" wrapText="1"/>
      <protection/>
    </xf>
    <xf numFmtId="0" fontId="0" fillId="0" borderId="2" xfId="0" applyBorder="1" applyAlignment="1">
      <alignment wrapText="1"/>
    </xf>
    <xf numFmtId="0" fontId="0" fillId="0" borderId="15" xfId="0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0" fillId="0" borderId="0" xfId="23" applyBorder="1" applyAlignment="1">
      <alignment vertical="top" wrapText="1"/>
      <protection/>
    </xf>
    <xf numFmtId="0" fontId="14" fillId="0" borderId="2" xfId="23" applyFont="1" applyBorder="1" applyAlignment="1">
      <alignment/>
      <protection/>
    </xf>
    <xf numFmtId="0" fontId="1" fillId="0" borderId="0" xfId="23" applyFont="1" applyAlignment="1">
      <alignment/>
      <protection/>
    </xf>
    <xf numFmtId="0" fontId="12" fillId="0" borderId="0" xfId="23" applyFont="1" applyBorder="1" applyAlignment="1">
      <alignment horizontal="left"/>
      <protection/>
    </xf>
    <xf numFmtId="0" fontId="13" fillId="0" borderId="0" xfId="23" applyFont="1" applyAlignment="1">
      <alignment horizontal="left"/>
      <protection/>
    </xf>
    <xf numFmtId="0" fontId="0" fillId="0" borderId="0" xfId="23" applyFont="1" applyAlignment="1">
      <alignment/>
      <protection/>
    </xf>
    <xf numFmtId="0" fontId="0" fillId="0" borderId="0" xfId="23" applyFont="1" applyAlignment="1">
      <alignment/>
      <protection/>
    </xf>
    <xf numFmtId="0" fontId="19" fillId="0" borderId="0" xfId="22" applyFont="1" applyBorder="1" applyAlignment="1" applyProtection="1">
      <alignment horizontal="center" vertical="center" wrapText="1"/>
      <protection/>
    </xf>
    <xf numFmtId="14" fontId="19" fillId="0" borderId="6" xfId="22" applyNumberFormat="1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>
      <alignment vertical="center" wrapText="1"/>
    </xf>
    <xf numFmtId="0" fontId="19" fillId="0" borderId="6" xfId="22" applyFont="1" applyBorder="1" applyAlignment="1" applyProtection="1">
      <alignment horizontal="center" vertical="center" wrapText="1"/>
      <protection/>
    </xf>
    <xf numFmtId="0" fontId="20" fillId="0" borderId="3" xfId="0" applyFont="1" applyBorder="1" applyAlignment="1">
      <alignment horizontal="center" vertical="center" wrapText="1"/>
    </xf>
    <xf numFmtId="0" fontId="12" fillId="0" borderId="0" xfId="23" applyFont="1" applyBorder="1" applyAlignment="1">
      <alignment/>
      <protection/>
    </xf>
    <xf numFmtId="0" fontId="4" fillId="0" borderId="0" xfId="22" applyAlignment="1">
      <alignment/>
      <protection/>
    </xf>
    <xf numFmtId="0" fontId="0" fillId="0" borderId="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18" fillId="0" borderId="4" xfId="23" applyFont="1" applyBorder="1" applyAlignment="1">
      <alignment wrapText="1"/>
      <protection/>
    </xf>
    <xf numFmtId="0" fontId="18" fillId="0" borderId="0" xfId="23" applyFont="1" applyBorder="1" applyAlignment="1">
      <alignment/>
      <protection/>
    </xf>
    <xf numFmtId="0" fontId="18" fillId="0" borderId="13" xfId="23" applyFont="1" applyBorder="1" applyAlignment="1">
      <alignment horizont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UcB1-01PASIVA2000" xfId="21"/>
    <cellStyle name="Normal_UZ banky" xfId="22"/>
    <cellStyle name="normální_List1" xfId="23"/>
    <cellStyle name="Percent" xfId="24"/>
    <cellStyle name="Standard_Súvaha prvá stran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I58"/>
  <sheetViews>
    <sheetView showGridLines="0" tabSelected="1" workbookViewId="0" topLeftCell="A1">
      <selection activeCell="A1" sqref="A1:E2"/>
    </sheetView>
  </sheetViews>
  <sheetFormatPr defaultColWidth="9.00390625" defaultRowHeight="12.75"/>
  <cols>
    <col min="1" max="38" width="3.00390625" style="1" customWidth="1"/>
    <col min="39" max="16384" width="10.25390625" style="1" customWidth="1"/>
  </cols>
  <sheetData>
    <row r="1" spans="1:5" ht="12.75">
      <c r="A1" s="132"/>
      <c r="B1" s="132"/>
      <c r="C1" s="132"/>
      <c r="D1" s="132"/>
      <c r="E1" s="132"/>
    </row>
    <row r="2" spans="1:34" ht="12.75">
      <c r="A2" s="132"/>
      <c r="B2" s="132"/>
      <c r="C2" s="132"/>
      <c r="D2" s="132"/>
      <c r="E2" s="132"/>
      <c r="F2" s="2"/>
      <c r="G2" s="2"/>
      <c r="H2" s="2"/>
      <c r="I2" s="2"/>
      <c r="J2" s="2"/>
      <c r="K2" s="2"/>
      <c r="L2" s="2"/>
      <c r="M2" s="2"/>
      <c r="S2" s="2"/>
      <c r="T2" s="2"/>
      <c r="U2" s="2"/>
      <c r="V2" s="3" t="s">
        <v>0</v>
      </c>
      <c r="W2" s="3"/>
      <c r="X2" s="4"/>
      <c r="Y2" s="3"/>
      <c r="Z2" s="3"/>
      <c r="AA2" s="3"/>
      <c r="AB2" s="3"/>
      <c r="AC2" s="3"/>
      <c r="AD2" s="3"/>
      <c r="AE2" s="3"/>
      <c r="AF2" s="3"/>
      <c r="AG2" s="2"/>
      <c r="AH2" s="2"/>
    </row>
    <row r="3" spans="1:3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S3" s="5"/>
      <c r="T3" s="5"/>
      <c r="V3" s="6"/>
      <c r="W3" s="6"/>
      <c r="X3" s="6"/>
      <c r="Y3" s="6"/>
      <c r="Z3" s="6"/>
      <c r="AA3" s="6"/>
      <c r="AB3" s="6"/>
      <c r="AC3" s="6"/>
      <c r="AG3" s="3"/>
      <c r="AH3" s="3"/>
      <c r="AI3" s="7"/>
    </row>
    <row r="4" spans="1:3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S4" s="5"/>
      <c r="T4" s="5"/>
      <c r="U4" s="5"/>
      <c r="V4" s="10"/>
      <c r="W4" s="66"/>
      <c r="X4" s="67"/>
      <c r="Y4" s="67"/>
      <c r="Z4" s="67"/>
      <c r="AA4" s="67"/>
      <c r="AB4" s="67"/>
      <c r="AC4" s="67"/>
      <c r="AD4" s="8"/>
      <c r="AE4" s="8"/>
      <c r="AF4" s="8"/>
      <c r="AG4" s="8"/>
      <c r="AH4" s="8"/>
    </row>
    <row r="5" spans="1:3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8"/>
      <c r="V5" s="6"/>
      <c r="W5" s="6"/>
      <c r="X5" s="6"/>
      <c r="Y5" s="6"/>
      <c r="Z5" s="6"/>
      <c r="AA5" s="6"/>
      <c r="AB5" s="6"/>
      <c r="AC5" s="8"/>
      <c r="AD5" s="2"/>
      <c r="AE5" s="2"/>
      <c r="AF5" s="2"/>
      <c r="AG5" s="2"/>
      <c r="AH5" s="2"/>
    </row>
    <row r="6" spans="1:34" ht="12.75">
      <c r="A6" s="2"/>
      <c r="B6" s="9"/>
      <c r="C6" s="9"/>
      <c r="D6" s="9"/>
      <c r="E6" s="9"/>
      <c r="F6" s="9"/>
      <c r="G6" s="9"/>
      <c r="H6" s="9"/>
      <c r="I6" s="9"/>
      <c r="J6" s="9"/>
      <c r="K6" s="9"/>
      <c r="L6" s="133" t="s">
        <v>1</v>
      </c>
      <c r="M6" s="134"/>
      <c r="N6" s="134"/>
      <c r="O6" s="134"/>
      <c r="P6" s="134"/>
      <c r="Q6" s="134"/>
      <c r="R6" s="134"/>
      <c r="S6" s="134"/>
      <c r="T6" s="134"/>
      <c r="U6" s="134"/>
      <c r="V6" s="10"/>
      <c r="W6" s="10"/>
      <c r="X6" s="10"/>
      <c r="Y6" s="10"/>
      <c r="Z6" s="10"/>
      <c r="AA6" s="10"/>
      <c r="AB6" s="10"/>
      <c r="AC6" s="2"/>
      <c r="AD6" s="2"/>
      <c r="AE6" s="2"/>
      <c r="AF6" s="2"/>
      <c r="AG6" s="2"/>
      <c r="AH6" s="2"/>
    </row>
    <row r="7" spans="1:34" ht="12.75">
      <c r="A7" s="2"/>
      <c r="B7" s="9"/>
      <c r="C7" s="9"/>
      <c r="D7" s="9"/>
      <c r="E7" s="9"/>
      <c r="F7" s="9"/>
      <c r="G7" s="9"/>
      <c r="H7" s="9"/>
      <c r="I7" s="9"/>
      <c r="J7" s="9"/>
      <c r="K7" s="9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5">
      <c r="A8" s="2"/>
      <c r="B8" s="2"/>
      <c r="C8" s="2"/>
      <c r="D8" s="2"/>
      <c r="E8" s="11"/>
      <c r="F8" s="2"/>
      <c r="G8" s="2"/>
      <c r="H8" s="2"/>
      <c r="I8" s="2"/>
      <c r="J8" s="2"/>
      <c r="K8" s="2"/>
      <c r="L8" s="135" t="s">
        <v>139</v>
      </c>
      <c r="M8" s="120"/>
      <c r="N8" s="120"/>
      <c r="O8" s="120"/>
      <c r="P8" s="120"/>
      <c r="Q8" s="120"/>
      <c r="R8" s="120"/>
      <c r="S8" s="120"/>
      <c r="T8" s="120"/>
      <c r="U8" s="120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.75">
      <c r="A9" s="2"/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  <c r="M9" s="13"/>
      <c r="N9" s="13"/>
      <c r="O9" s="13"/>
      <c r="P9" s="13"/>
      <c r="Q9" s="5"/>
      <c r="R9" s="5"/>
      <c r="S9" s="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2.75">
      <c r="A10" s="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.75">
      <c r="A11" s="2"/>
      <c r="B11" s="2"/>
      <c r="C11" s="2"/>
      <c r="D11" s="2"/>
      <c r="E11" s="2"/>
      <c r="F11" s="2"/>
      <c r="G11" s="2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2"/>
      <c r="AC11" s="2"/>
      <c r="AD11" s="2"/>
      <c r="AE11" s="2"/>
      <c r="AF11" s="2"/>
      <c r="AG11" s="2"/>
      <c r="AH11" s="2"/>
    </row>
    <row r="12" spans="1:34" ht="15.75">
      <c r="A12" s="2"/>
      <c r="B12" s="2"/>
      <c r="C12" s="2"/>
      <c r="D12" s="2"/>
      <c r="E12" s="2"/>
      <c r="F12" s="2"/>
      <c r="G12" s="2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36" t="s">
        <v>2</v>
      </c>
      <c r="W12" s="120"/>
      <c r="X12" s="120"/>
      <c r="Y12" s="120"/>
      <c r="Z12" s="120"/>
      <c r="AA12" s="120"/>
      <c r="AB12" s="120"/>
      <c r="AC12" s="120"/>
      <c r="AD12" s="120"/>
      <c r="AE12" s="120"/>
      <c r="AF12" s="2"/>
      <c r="AG12" s="2"/>
      <c r="AH12" s="2"/>
    </row>
    <row r="13" spans="1:3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5"/>
      <c r="N13" s="5"/>
      <c r="O13" s="5"/>
      <c r="P13" s="5"/>
      <c r="Q13" s="5"/>
      <c r="R13" s="5"/>
      <c r="S13" s="5"/>
      <c r="T13" s="5"/>
      <c r="U13" s="2"/>
      <c r="V13" s="120" t="s">
        <v>3</v>
      </c>
      <c r="W13" s="120"/>
      <c r="X13" s="120"/>
      <c r="Y13" s="120"/>
      <c r="Z13" s="120"/>
      <c r="AA13" s="120"/>
      <c r="AB13" s="120"/>
      <c r="AC13" s="120"/>
      <c r="AD13" s="120"/>
      <c r="AE13" s="120"/>
      <c r="AF13" s="2"/>
      <c r="AG13" s="2"/>
      <c r="AH13" s="2"/>
    </row>
    <row r="14" spans="1:34" ht="12.75">
      <c r="A14" s="2"/>
      <c r="B14" s="2"/>
      <c r="C14" s="8"/>
      <c r="D14" s="8"/>
      <c r="E14" s="2"/>
      <c r="F14" s="2"/>
      <c r="G14" s="2"/>
      <c r="H14" s="2"/>
      <c r="I14" s="2"/>
      <c r="J14" s="16"/>
      <c r="K14" s="16"/>
      <c r="L14" s="16"/>
      <c r="M14" s="16"/>
      <c r="N14" s="16"/>
      <c r="O14" s="16"/>
      <c r="P14" s="1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 t="s">
        <v>4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2.75">
      <c r="A17" s="2"/>
      <c r="B17" s="2"/>
      <c r="C17" s="2"/>
      <c r="D17" s="2"/>
      <c r="E17" s="2"/>
      <c r="F17" s="2"/>
      <c r="G17" s="2"/>
      <c r="H17" s="130"/>
      <c r="I17" s="120"/>
      <c r="J17" s="120"/>
      <c r="K17" s="120"/>
      <c r="L17" s="2"/>
      <c r="M17" s="125"/>
      <c r="N17" s="125"/>
      <c r="O17" s="125"/>
      <c r="P17" s="125"/>
      <c r="Q17" s="2"/>
      <c r="R17" s="2"/>
      <c r="S17" s="2"/>
      <c r="T17" s="9"/>
      <c r="U17" s="9"/>
      <c r="V17" s="56">
        <v>0</v>
      </c>
      <c r="W17" s="54">
        <v>1</v>
      </c>
      <c r="X17" s="52"/>
      <c r="Y17" s="56">
        <v>0</v>
      </c>
      <c r="Z17" s="56">
        <v>1</v>
      </c>
      <c r="AA17" s="58"/>
      <c r="AB17" s="56">
        <v>2</v>
      </c>
      <c r="AC17" s="54">
        <v>0</v>
      </c>
      <c r="AD17" s="54">
        <v>0</v>
      </c>
      <c r="AE17" s="54">
        <v>5</v>
      </c>
      <c r="AF17" s="52"/>
      <c r="AG17" s="2"/>
      <c r="AH17" s="2"/>
    </row>
    <row r="18" spans="1:34" ht="12.75">
      <c r="A18" s="2"/>
      <c r="B18" s="2"/>
      <c r="C18" s="125"/>
      <c r="D18" s="125"/>
      <c r="E18" s="125"/>
      <c r="F18" s="125"/>
      <c r="G18" s="125"/>
      <c r="H18" s="2"/>
      <c r="I18" s="8"/>
      <c r="J18" s="8"/>
      <c r="K18" s="8"/>
      <c r="L18" s="8"/>
      <c r="M18" s="8"/>
      <c r="N18" s="8"/>
      <c r="O18" s="8"/>
      <c r="P18" s="8"/>
      <c r="Q18" s="8"/>
      <c r="R18" s="130"/>
      <c r="S18" s="130"/>
      <c r="T18" s="8"/>
      <c r="U18" s="8"/>
      <c r="V18" s="10"/>
      <c r="W18" s="5"/>
      <c r="X18" s="5"/>
      <c r="Y18" s="5"/>
      <c r="Z18" s="5"/>
      <c r="AA18" s="5"/>
      <c r="AB18" s="5"/>
      <c r="AC18" s="5"/>
      <c r="AD18" s="5"/>
      <c r="AE18" s="5"/>
      <c r="AF18" s="2"/>
      <c r="AG18" s="2"/>
      <c r="AH18" s="2"/>
    </row>
    <row r="19" spans="1:3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30"/>
      <c r="M19" s="130"/>
      <c r="N19" s="130"/>
      <c r="O19" s="2"/>
      <c r="P19" s="125"/>
      <c r="Q19" s="125"/>
      <c r="R19" s="125"/>
      <c r="S19" s="125"/>
      <c r="T19" s="2"/>
      <c r="U19" s="5"/>
      <c r="V19" s="5" t="s">
        <v>5</v>
      </c>
      <c r="W19" s="5"/>
      <c r="X19" s="5"/>
      <c r="Y19" s="5"/>
      <c r="Z19" s="5"/>
      <c r="AA19" s="5"/>
      <c r="AB19" s="5"/>
      <c r="AC19" s="5"/>
      <c r="AD19" s="5"/>
      <c r="AE19" s="5"/>
      <c r="AF19" s="2"/>
      <c r="AG19" s="2"/>
      <c r="AH19" s="2"/>
    </row>
    <row r="20" spans="1:34" ht="12.75">
      <c r="A20" s="2"/>
      <c r="B20" s="2"/>
      <c r="C20" s="2"/>
      <c r="D20" s="2"/>
      <c r="E20" s="2"/>
      <c r="F20" s="125"/>
      <c r="G20" s="125"/>
      <c r="H20" s="125"/>
      <c r="I20" s="125"/>
      <c r="J20" s="125"/>
      <c r="K20" s="2"/>
      <c r="L20" s="8"/>
      <c r="M20" s="8"/>
      <c r="N20" s="8"/>
      <c r="O20" s="8"/>
      <c r="P20" s="8"/>
      <c r="Q20" s="8"/>
      <c r="R20" s="8"/>
      <c r="S20" s="2"/>
      <c r="T20" s="2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2"/>
      <c r="AG20" s="2"/>
      <c r="AH20" s="2"/>
    </row>
    <row r="21" spans="1:3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/>
      <c r="Q21" s="9"/>
      <c r="R21" s="9"/>
      <c r="S21" s="9"/>
      <c r="T21" s="9"/>
      <c r="U21" s="9"/>
      <c r="V21" s="56">
        <v>3</v>
      </c>
      <c r="W21" s="54">
        <v>1</v>
      </c>
      <c r="X21" s="52"/>
      <c r="Y21" s="54">
        <v>1</v>
      </c>
      <c r="Z21" s="54">
        <v>2</v>
      </c>
      <c r="AA21" s="52"/>
      <c r="AB21" s="54">
        <v>2</v>
      </c>
      <c r="AC21" s="54">
        <v>0</v>
      </c>
      <c r="AD21" s="54">
        <v>0</v>
      </c>
      <c r="AE21" s="54">
        <v>5</v>
      </c>
      <c r="AF21" s="2"/>
      <c r="AG21" s="2"/>
      <c r="AH21" s="2"/>
    </row>
    <row r="22" spans="1:3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9"/>
      <c r="T22" s="9"/>
      <c r="U22" s="9"/>
      <c r="V22" s="19"/>
      <c r="W22" s="19"/>
      <c r="X22" s="9"/>
      <c r="Y22" s="19"/>
      <c r="Z22" s="10"/>
      <c r="AA22" s="5"/>
      <c r="AB22" s="10"/>
      <c r="AC22" s="8"/>
      <c r="AD22" s="8"/>
      <c r="AE22" s="8"/>
      <c r="AF22" s="2"/>
      <c r="AG22" s="2"/>
      <c r="AH22" s="2"/>
    </row>
    <row r="23" spans="1:3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8"/>
      <c r="Q23" s="2"/>
      <c r="R23" s="9"/>
      <c r="S23" s="9"/>
      <c r="T23" s="9"/>
      <c r="U23" s="9"/>
      <c r="V23" s="120" t="s">
        <v>6</v>
      </c>
      <c r="W23" s="120"/>
      <c r="X23" s="120"/>
      <c r="Y23" s="120"/>
      <c r="Z23" s="120"/>
      <c r="AA23" s="120"/>
      <c r="AB23" s="120"/>
      <c r="AC23" s="120"/>
      <c r="AD23" s="120"/>
      <c r="AE23" s="120"/>
      <c r="AF23" s="2"/>
      <c r="AG23" s="2"/>
      <c r="AH23" s="2"/>
    </row>
    <row r="24" spans="1:34" ht="12.75">
      <c r="A24" s="2"/>
      <c r="B24" s="125"/>
      <c r="C24" s="12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8"/>
      <c r="Q24" s="5"/>
      <c r="R24" s="5"/>
      <c r="S24" s="5"/>
      <c r="T24" s="5"/>
      <c r="U24" s="5"/>
      <c r="V24" s="120" t="s">
        <v>3</v>
      </c>
      <c r="W24" s="120"/>
      <c r="X24" s="120"/>
      <c r="Y24" s="120"/>
      <c r="Z24" s="120"/>
      <c r="AA24" s="120"/>
      <c r="AB24" s="120"/>
      <c r="AC24" s="120"/>
      <c r="AD24" s="120"/>
      <c r="AE24" s="120"/>
      <c r="AF24" s="2"/>
      <c r="AG24" s="2"/>
      <c r="AH24" s="2"/>
    </row>
    <row r="25" spans="1:3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8"/>
      <c r="Q25" s="2"/>
      <c r="R25" s="5"/>
      <c r="S25" s="5"/>
      <c r="T25" s="5"/>
      <c r="U25" s="5"/>
      <c r="V25" s="5"/>
      <c r="W25" s="5"/>
      <c r="X25" s="5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2.75">
      <c r="A26" s="2"/>
      <c r="B26" s="8"/>
      <c r="C26" s="8"/>
      <c r="D26" s="8"/>
      <c r="E26" s="8"/>
      <c r="F26" s="8"/>
      <c r="G26" s="8"/>
      <c r="H26" s="8"/>
      <c r="I26" s="8"/>
      <c r="J26" s="2"/>
      <c r="K26" s="2"/>
      <c r="L26" s="2"/>
      <c r="M26" s="2"/>
      <c r="N26" s="2"/>
      <c r="O26" s="2"/>
      <c r="P26" s="2"/>
      <c r="Q26" s="2"/>
      <c r="R26" s="2"/>
      <c r="S26" s="8"/>
      <c r="T26" s="2"/>
      <c r="U26" s="19"/>
      <c r="V26" s="56">
        <v>3</v>
      </c>
      <c r="W26" s="56">
        <v>1</v>
      </c>
      <c r="X26" s="57"/>
      <c r="Y26" s="54">
        <v>1</v>
      </c>
      <c r="Z26" s="54">
        <v>2</v>
      </c>
      <c r="AA26" s="52"/>
      <c r="AB26" s="54">
        <v>2</v>
      </c>
      <c r="AC26" s="54">
        <v>0</v>
      </c>
      <c r="AD26" s="54">
        <v>0</v>
      </c>
      <c r="AE26" s="54">
        <v>5</v>
      </c>
      <c r="AF26" s="52"/>
      <c r="AG26" s="52"/>
      <c r="AH26" s="2"/>
    </row>
    <row r="27" spans="1:3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"/>
      <c r="Q27" s="5"/>
      <c r="R27" s="5"/>
      <c r="S27" s="5"/>
      <c r="T27" s="5"/>
      <c r="U27" s="5"/>
      <c r="V27" s="5"/>
      <c r="W27" s="5"/>
      <c r="X27" s="5"/>
      <c r="Y27" s="8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2.75">
      <c r="A28" s="2"/>
      <c r="B28" s="120" t="s">
        <v>7</v>
      </c>
      <c r="C28" s="120"/>
      <c r="D28" s="12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"/>
      <c r="Q28" s="5"/>
      <c r="R28" s="5"/>
      <c r="S28" s="5"/>
      <c r="T28" s="5"/>
      <c r="U28" s="5"/>
      <c r="V28" s="5"/>
      <c r="W28" s="5"/>
      <c r="X28" s="5"/>
      <c r="Y28" s="8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"/>
      <c r="Q29" s="5"/>
      <c r="R29" s="5"/>
      <c r="S29" s="5"/>
      <c r="T29" s="5"/>
      <c r="U29" s="5"/>
      <c r="V29" s="5"/>
      <c r="W29" s="5"/>
      <c r="X29" s="5"/>
      <c r="Y29" s="8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2.75">
      <c r="A30" s="2"/>
      <c r="B30" s="54">
        <v>3</v>
      </c>
      <c r="C30" s="54">
        <v>5</v>
      </c>
      <c r="D30" s="54">
        <v>9</v>
      </c>
      <c r="E30" s="54">
        <v>0</v>
      </c>
      <c r="F30" s="54">
        <v>1</v>
      </c>
      <c r="G30" s="54">
        <v>6</v>
      </c>
      <c r="H30" s="54">
        <v>2</v>
      </c>
      <c r="I30" s="18">
        <v>4</v>
      </c>
      <c r="J30" s="2"/>
      <c r="K30" s="2"/>
      <c r="L30" s="2"/>
      <c r="M30" s="2"/>
      <c r="N30" s="2"/>
      <c r="O30" s="2"/>
      <c r="P30" s="5"/>
      <c r="Q30" s="5"/>
      <c r="R30" s="5"/>
      <c r="S30" s="5"/>
      <c r="T30" s="5"/>
      <c r="U30" s="5"/>
      <c r="V30" s="5"/>
      <c r="W30" s="5"/>
      <c r="X30" s="5"/>
      <c r="Y30" s="8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20"/>
      <c r="T31" s="120"/>
      <c r="U31" s="120"/>
      <c r="V31" s="120"/>
      <c r="W31" s="120"/>
      <c r="X31" s="120"/>
      <c r="Y31" s="120"/>
      <c r="Z31" s="120"/>
      <c r="AA31" s="120"/>
      <c r="AB31" s="2"/>
      <c r="AC31" s="8"/>
      <c r="AD31" s="2"/>
      <c r="AE31" s="2"/>
      <c r="AF31" s="2"/>
      <c r="AG31" s="2"/>
      <c r="AH31" s="2"/>
    </row>
    <row r="32" spans="1:34" ht="12.75">
      <c r="A32" s="2"/>
      <c r="B32" s="125" t="s">
        <v>8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5" ht="12.75">
      <c r="A34" s="52"/>
      <c r="B34" s="53" t="s">
        <v>323</v>
      </c>
      <c r="C34" s="53" t="s">
        <v>142</v>
      </c>
      <c r="D34" s="53" t="s">
        <v>324</v>
      </c>
      <c r="E34" s="53" t="s">
        <v>142</v>
      </c>
      <c r="F34" s="53" t="s">
        <v>325</v>
      </c>
      <c r="G34" s="53" t="s">
        <v>326</v>
      </c>
      <c r="H34" s="53"/>
      <c r="I34" s="51" t="s">
        <v>153</v>
      </c>
      <c r="J34" s="53" t="s">
        <v>160</v>
      </c>
      <c r="K34" s="53" t="s">
        <v>155</v>
      </c>
      <c r="L34" s="53" t="s">
        <v>160</v>
      </c>
      <c r="M34" s="53" t="s">
        <v>328</v>
      </c>
      <c r="N34" s="53" t="s">
        <v>160</v>
      </c>
      <c r="O34" s="53" t="s">
        <v>159</v>
      </c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2"/>
      <c r="AG34" s="52"/>
      <c r="AH34" s="52"/>
      <c r="AI34" s="55"/>
    </row>
    <row r="35" spans="1:34" ht="12.75">
      <c r="A35" s="2"/>
      <c r="B35" s="53" t="s">
        <v>142</v>
      </c>
      <c r="C35" s="53" t="s">
        <v>143</v>
      </c>
      <c r="D35" s="53" t="s">
        <v>143</v>
      </c>
      <c r="E35" s="53" t="s">
        <v>144</v>
      </c>
      <c r="F35" s="53" t="s">
        <v>21</v>
      </c>
      <c r="G35" s="53" t="s">
        <v>145</v>
      </c>
      <c r="H35" s="53" t="s">
        <v>146</v>
      </c>
      <c r="I35" s="51" t="s">
        <v>147</v>
      </c>
      <c r="J35" s="53" t="s">
        <v>148</v>
      </c>
      <c r="K35" s="53" t="s">
        <v>143</v>
      </c>
      <c r="L35" s="53" t="s">
        <v>149</v>
      </c>
      <c r="M35" s="53" t="s">
        <v>150</v>
      </c>
      <c r="N35" s="53" t="s">
        <v>151</v>
      </c>
      <c r="O35" s="53" t="s">
        <v>145</v>
      </c>
      <c r="P35" s="53" t="s">
        <v>152</v>
      </c>
      <c r="Q35" s="53" t="s">
        <v>153</v>
      </c>
      <c r="R35" s="53" t="s">
        <v>154</v>
      </c>
      <c r="S35" s="53"/>
      <c r="T35" s="53" t="s">
        <v>155</v>
      </c>
      <c r="U35" s="53" t="s">
        <v>160</v>
      </c>
      <c r="V35" s="53" t="s">
        <v>152</v>
      </c>
      <c r="W35" s="53" t="s">
        <v>160</v>
      </c>
      <c r="X35" s="50" t="s">
        <v>152</v>
      </c>
      <c r="Y35" s="50" t="s">
        <v>160</v>
      </c>
      <c r="Z35" s="50" t="s">
        <v>159</v>
      </c>
      <c r="AA35" s="50"/>
      <c r="AB35" s="50" t="s">
        <v>21</v>
      </c>
      <c r="AC35" s="50" t="s">
        <v>160</v>
      </c>
      <c r="AD35" s="50" t="s">
        <v>152</v>
      </c>
      <c r="AE35" s="50" t="s">
        <v>160</v>
      </c>
      <c r="AF35" s="2"/>
      <c r="AG35" s="2"/>
      <c r="AH35" s="2"/>
    </row>
    <row r="36" spans="1:34" ht="12.75">
      <c r="A36" s="2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"/>
      <c r="AG36" s="2"/>
      <c r="AH36" s="2"/>
    </row>
    <row r="37" spans="1:34" ht="12.75">
      <c r="A37" s="2"/>
      <c r="B37" s="125" t="s">
        <v>9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2.75">
      <c r="A39" s="2"/>
      <c r="B39" s="53" t="s">
        <v>155</v>
      </c>
      <c r="C39" s="53" t="s">
        <v>156</v>
      </c>
      <c r="D39" s="53" t="s">
        <v>23</v>
      </c>
      <c r="E39" s="53" t="s">
        <v>157</v>
      </c>
      <c r="F39" s="53" t="s">
        <v>149</v>
      </c>
      <c r="G39" s="53" t="s">
        <v>155</v>
      </c>
      <c r="H39" s="53" t="s">
        <v>153</v>
      </c>
      <c r="I39" s="53" t="s">
        <v>149</v>
      </c>
      <c r="J39" s="53" t="s">
        <v>150</v>
      </c>
      <c r="K39" s="53" t="s">
        <v>327</v>
      </c>
      <c r="L39" s="53"/>
      <c r="M39" s="53" t="s">
        <v>328</v>
      </c>
      <c r="N39" s="53" t="s">
        <v>149</v>
      </c>
      <c r="O39" s="53" t="s">
        <v>145</v>
      </c>
      <c r="P39" s="53" t="s">
        <v>155</v>
      </c>
      <c r="Q39" s="53"/>
      <c r="R39" s="53"/>
      <c r="S39" s="53"/>
      <c r="T39" s="54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2"/>
      <c r="AG39" s="2"/>
      <c r="AH39" s="2"/>
    </row>
    <row r="40" spans="1:3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2.75">
      <c r="A41" s="2"/>
      <c r="B41" s="125" t="s">
        <v>10</v>
      </c>
      <c r="C41" s="125"/>
      <c r="D41" s="125"/>
      <c r="E41" s="125"/>
      <c r="F41" s="125"/>
      <c r="G41" s="125"/>
      <c r="H41" s="12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2.75">
      <c r="A43" s="2"/>
      <c r="B43" s="53" t="s">
        <v>161</v>
      </c>
      <c r="C43" s="53" t="s">
        <v>22</v>
      </c>
      <c r="D43" s="53" t="s">
        <v>23</v>
      </c>
      <c r="E43" s="53" t="s">
        <v>157</v>
      </c>
      <c r="F43" s="53" t="s">
        <v>149</v>
      </c>
      <c r="G43" s="53" t="s">
        <v>155</v>
      </c>
      <c r="H43" s="53" t="s">
        <v>145</v>
      </c>
      <c r="I43" s="53" t="s">
        <v>154</v>
      </c>
      <c r="J43" s="54"/>
      <c r="K43" s="54">
        <v>4</v>
      </c>
      <c r="L43" s="54">
        <v>3</v>
      </c>
      <c r="M43" s="51" t="s">
        <v>147</v>
      </c>
      <c r="N43" s="54">
        <v>4</v>
      </c>
      <c r="O43" s="54">
        <v>5</v>
      </c>
      <c r="P43" s="53"/>
      <c r="Q43" s="54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4"/>
      <c r="AC43" s="54"/>
      <c r="AD43" s="17"/>
      <c r="AE43" s="17"/>
      <c r="AF43" s="2"/>
      <c r="AG43" s="2"/>
      <c r="AH43" s="2"/>
    </row>
    <row r="44" spans="1:34" ht="12.75">
      <c r="A44" s="2"/>
      <c r="B44" s="54">
        <v>8</v>
      </c>
      <c r="C44" s="54">
        <v>1</v>
      </c>
      <c r="D44" s="54">
        <v>1</v>
      </c>
      <c r="E44" s="54"/>
      <c r="F44" s="54">
        <v>0</v>
      </c>
      <c r="G44" s="54">
        <v>6</v>
      </c>
      <c r="H44" s="54"/>
      <c r="I44" s="54"/>
      <c r="J44" s="53" t="s">
        <v>162</v>
      </c>
      <c r="K44" s="53" t="s">
        <v>158</v>
      </c>
      <c r="L44" s="53" t="s">
        <v>21</v>
      </c>
      <c r="M44" s="53" t="s">
        <v>163</v>
      </c>
      <c r="N44" s="53" t="s">
        <v>144</v>
      </c>
      <c r="O44" s="53" t="s">
        <v>152</v>
      </c>
      <c r="P44" s="53" t="s">
        <v>143</v>
      </c>
      <c r="Q44" s="53" t="s">
        <v>21</v>
      </c>
      <c r="R44" s="53" t="s">
        <v>150</v>
      </c>
      <c r="S44" s="53" t="s">
        <v>21</v>
      </c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18"/>
      <c r="AE44" s="18"/>
      <c r="AF44" s="2"/>
      <c r="AG44" s="2"/>
      <c r="AH44" s="2"/>
    </row>
    <row r="45" spans="1:3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2.75">
      <c r="A46" s="2"/>
      <c r="B46" s="125" t="s">
        <v>11</v>
      </c>
      <c r="C46" s="125"/>
      <c r="D46" s="125"/>
      <c r="E46" s="125"/>
      <c r="F46" s="125"/>
      <c r="G46" s="125"/>
      <c r="H46" s="125"/>
      <c r="I46" s="125"/>
      <c r="J46" s="2"/>
      <c r="K46" s="125" t="s">
        <v>12</v>
      </c>
      <c r="L46" s="125"/>
      <c r="M46" s="125"/>
      <c r="N46" s="125"/>
      <c r="O46" s="125"/>
      <c r="P46" s="125"/>
      <c r="Q46" s="125"/>
      <c r="R46" s="125"/>
      <c r="S46" s="125"/>
      <c r="T46" s="125"/>
      <c r="U46" s="2"/>
      <c r="V46" s="125" t="s">
        <v>13</v>
      </c>
      <c r="W46" s="125"/>
      <c r="X46" s="125"/>
      <c r="Y46" s="125"/>
      <c r="Z46" s="125"/>
      <c r="AA46" s="125"/>
      <c r="AB46" s="125"/>
      <c r="AC46" s="125"/>
      <c r="AD46" s="125"/>
      <c r="AE46" s="125"/>
      <c r="AF46" s="2"/>
      <c r="AG46" s="2"/>
      <c r="AH46" s="2"/>
    </row>
    <row r="47" spans="1:34" ht="12.75">
      <c r="A47" s="2"/>
      <c r="B47" s="54"/>
      <c r="C47" s="54"/>
      <c r="D47" s="54"/>
      <c r="E47" s="54"/>
      <c r="F47" s="54"/>
      <c r="G47" s="54">
        <v>0</v>
      </c>
      <c r="H47" s="54">
        <v>2</v>
      </c>
      <c r="I47" s="52"/>
      <c r="J47" s="52"/>
      <c r="K47" s="54">
        <v>5</v>
      </c>
      <c r="L47" s="54">
        <v>7</v>
      </c>
      <c r="M47" s="54">
        <v>1</v>
      </c>
      <c r="N47" s="54">
        <v>0</v>
      </c>
      <c r="O47" s="54">
        <v>6</v>
      </c>
      <c r="P47" s="54">
        <v>8</v>
      </c>
      <c r="Q47" s="54">
        <v>1</v>
      </c>
      <c r="R47" s="54">
        <v>5</v>
      </c>
      <c r="S47" s="52"/>
      <c r="T47" s="52"/>
      <c r="U47" s="52"/>
      <c r="V47" s="54">
        <v>5</v>
      </c>
      <c r="W47" s="54">
        <v>7</v>
      </c>
      <c r="X47" s="54">
        <v>1</v>
      </c>
      <c r="Y47" s="54">
        <v>0</v>
      </c>
      <c r="Z47" s="54">
        <v>6</v>
      </c>
      <c r="AA47" s="54">
        <v>8</v>
      </c>
      <c r="AB47" s="54">
        <v>9</v>
      </c>
      <c r="AC47" s="54">
        <v>1</v>
      </c>
      <c r="AD47" s="52"/>
      <c r="AE47" s="52"/>
      <c r="AF47" s="52"/>
      <c r="AG47" s="52"/>
      <c r="AH47" s="2"/>
    </row>
    <row r="48" spans="1:3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.75">
      <c r="A50" s="2"/>
      <c r="B50" s="113" t="s">
        <v>330</v>
      </c>
      <c r="C50" s="114"/>
      <c r="D50" s="114"/>
      <c r="E50" s="114"/>
      <c r="F50" s="114"/>
      <c r="G50" s="114"/>
      <c r="H50" s="115"/>
      <c r="I50" s="113" t="s">
        <v>165</v>
      </c>
      <c r="J50" s="126"/>
      <c r="K50" s="126"/>
      <c r="L50" s="126"/>
      <c r="M50" s="126"/>
      <c r="N50" s="126"/>
      <c r="O50" s="126"/>
      <c r="P50" s="127"/>
      <c r="Q50" s="113" t="s">
        <v>15</v>
      </c>
      <c r="R50" s="114"/>
      <c r="S50" s="114"/>
      <c r="T50" s="114"/>
      <c r="U50" s="114"/>
      <c r="V50" s="114"/>
      <c r="W50" s="114"/>
      <c r="X50" s="115"/>
      <c r="Y50" s="113" t="s">
        <v>16</v>
      </c>
      <c r="Z50" s="114"/>
      <c r="AA50" s="114"/>
      <c r="AB50" s="114"/>
      <c r="AC50" s="114"/>
      <c r="AD50" s="114"/>
      <c r="AE50" s="115"/>
      <c r="AF50" s="2"/>
      <c r="AG50" s="2"/>
      <c r="AH50" s="2"/>
    </row>
    <row r="51" spans="1:34" ht="12.75">
      <c r="A51" s="2"/>
      <c r="B51" s="116"/>
      <c r="C51" s="117"/>
      <c r="D51" s="117"/>
      <c r="E51" s="117"/>
      <c r="F51" s="117"/>
      <c r="G51" s="117"/>
      <c r="H51" s="118"/>
      <c r="I51" s="105"/>
      <c r="J51" s="106"/>
      <c r="K51" s="106"/>
      <c r="L51" s="106"/>
      <c r="M51" s="106"/>
      <c r="N51" s="106"/>
      <c r="O51" s="106"/>
      <c r="P51" s="107"/>
      <c r="Q51" s="116"/>
      <c r="R51" s="117"/>
      <c r="S51" s="117"/>
      <c r="T51" s="117"/>
      <c r="U51" s="117"/>
      <c r="V51" s="117"/>
      <c r="W51" s="117"/>
      <c r="X51" s="118"/>
      <c r="Y51" s="116"/>
      <c r="Z51" s="117"/>
      <c r="AA51" s="117"/>
      <c r="AB51" s="117"/>
      <c r="AC51" s="117"/>
      <c r="AD51" s="117"/>
      <c r="AE51" s="118"/>
      <c r="AF51" s="2"/>
      <c r="AG51" s="2"/>
      <c r="AH51" s="2"/>
    </row>
    <row r="52" spans="1:34" ht="12.75">
      <c r="A52" s="2"/>
      <c r="B52" s="116"/>
      <c r="C52" s="117"/>
      <c r="D52" s="117"/>
      <c r="E52" s="117"/>
      <c r="F52" s="117"/>
      <c r="G52" s="117"/>
      <c r="H52" s="118"/>
      <c r="I52" s="105"/>
      <c r="J52" s="106"/>
      <c r="K52" s="106"/>
      <c r="L52" s="106"/>
      <c r="M52" s="106"/>
      <c r="N52" s="106"/>
      <c r="O52" s="106"/>
      <c r="P52" s="107"/>
      <c r="Q52" s="116"/>
      <c r="R52" s="117"/>
      <c r="S52" s="117"/>
      <c r="T52" s="117"/>
      <c r="U52" s="117"/>
      <c r="V52" s="117"/>
      <c r="W52" s="117"/>
      <c r="X52" s="118"/>
      <c r="Y52" s="116"/>
      <c r="Z52" s="117"/>
      <c r="AA52" s="117"/>
      <c r="AB52" s="117"/>
      <c r="AC52" s="117"/>
      <c r="AD52" s="117"/>
      <c r="AE52" s="118"/>
      <c r="AF52" s="2"/>
      <c r="AG52" s="2"/>
      <c r="AH52" s="2"/>
    </row>
    <row r="53" spans="1:34" ht="12.75">
      <c r="A53" s="2"/>
      <c r="B53" s="116"/>
      <c r="C53" s="117"/>
      <c r="D53" s="117"/>
      <c r="E53" s="117"/>
      <c r="F53" s="117"/>
      <c r="G53" s="117"/>
      <c r="H53" s="118"/>
      <c r="I53" s="105"/>
      <c r="J53" s="106"/>
      <c r="K53" s="106"/>
      <c r="L53" s="106"/>
      <c r="M53" s="106"/>
      <c r="N53" s="106"/>
      <c r="O53" s="106"/>
      <c r="P53" s="107"/>
      <c r="Q53" s="116"/>
      <c r="R53" s="117"/>
      <c r="S53" s="117"/>
      <c r="T53" s="117"/>
      <c r="U53" s="117"/>
      <c r="V53" s="117"/>
      <c r="W53" s="117"/>
      <c r="X53" s="118"/>
      <c r="Y53" s="116"/>
      <c r="Z53" s="117"/>
      <c r="AA53" s="117"/>
      <c r="AB53" s="117"/>
      <c r="AC53" s="117"/>
      <c r="AD53" s="117"/>
      <c r="AE53" s="118"/>
      <c r="AF53" s="2"/>
      <c r="AG53" s="2"/>
      <c r="AH53" s="2"/>
    </row>
    <row r="54" spans="1:34" ht="12.75">
      <c r="A54" s="2"/>
      <c r="B54" s="116"/>
      <c r="C54" s="117"/>
      <c r="D54" s="117"/>
      <c r="E54" s="117"/>
      <c r="F54" s="117"/>
      <c r="G54" s="117"/>
      <c r="H54" s="118"/>
      <c r="I54" s="63"/>
      <c r="J54" s="64"/>
      <c r="K54" s="64"/>
      <c r="L54" s="64"/>
      <c r="M54" s="64"/>
      <c r="N54" s="64"/>
      <c r="O54" s="64"/>
      <c r="P54" s="65"/>
      <c r="Q54" s="116"/>
      <c r="R54" s="117"/>
      <c r="S54" s="117"/>
      <c r="T54" s="117"/>
      <c r="U54" s="117"/>
      <c r="V54" s="117"/>
      <c r="W54" s="117"/>
      <c r="X54" s="118"/>
      <c r="Y54" s="116"/>
      <c r="Z54" s="117"/>
      <c r="AA54" s="117"/>
      <c r="AB54" s="117"/>
      <c r="AC54" s="117"/>
      <c r="AD54" s="117"/>
      <c r="AE54" s="118"/>
      <c r="AF54" s="2"/>
      <c r="AG54" s="2"/>
      <c r="AH54" s="2"/>
    </row>
    <row r="55" spans="1:34" ht="12.75">
      <c r="A55" s="2"/>
      <c r="B55" s="116"/>
      <c r="C55" s="117"/>
      <c r="D55" s="117"/>
      <c r="E55" s="117"/>
      <c r="F55" s="117"/>
      <c r="G55" s="117"/>
      <c r="H55" s="118"/>
      <c r="I55" s="63"/>
      <c r="J55" s="64"/>
      <c r="K55" s="64"/>
      <c r="L55" s="64"/>
      <c r="M55" s="64"/>
      <c r="N55" s="64"/>
      <c r="O55" s="64"/>
      <c r="P55" s="65"/>
      <c r="Q55" s="116"/>
      <c r="R55" s="117"/>
      <c r="S55" s="117"/>
      <c r="T55" s="117"/>
      <c r="U55" s="117"/>
      <c r="V55" s="117"/>
      <c r="W55" s="117"/>
      <c r="X55" s="118"/>
      <c r="Y55" s="116"/>
      <c r="Z55" s="117"/>
      <c r="AA55" s="117"/>
      <c r="AB55" s="117"/>
      <c r="AC55" s="117"/>
      <c r="AD55" s="117"/>
      <c r="AE55" s="118"/>
      <c r="AF55" s="2"/>
      <c r="AG55" s="2"/>
      <c r="AH55" s="2"/>
    </row>
    <row r="56" spans="1:34" ht="12.75" customHeight="1">
      <c r="A56" s="2"/>
      <c r="B56" s="119"/>
      <c r="C56" s="120"/>
      <c r="D56" s="120"/>
      <c r="E56" s="120"/>
      <c r="F56" s="120"/>
      <c r="G56" s="120"/>
      <c r="H56" s="121"/>
      <c r="I56" s="108" t="s">
        <v>167</v>
      </c>
      <c r="J56" s="109"/>
      <c r="K56" s="109"/>
      <c r="L56" s="109"/>
      <c r="M56" s="110" t="s">
        <v>166</v>
      </c>
      <c r="N56" s="110"/>
      <c r="O56" s="110"/>
      <c r="P56" s="111"/>
      <c r="Q56" s="119"/>
      <c r="R56" s="120"/>
      <c r="S56" s="120"/>
      <c r="T56" s="120"/>
      <c r="U56" s="120"/>
      <c r="V56" s="120"/>
      <c r="W56" s="120"/>
      <c r="X56" s="121"/>
      <c r="Y56" s="119"/>
      <c r="Z56" s="120"/>
      <c r="AA56" s="120"/>
      <c r="AB56" s="120"/>
      <c r="AC56" s="120"/>
      <c r="AD56" s="120"/>
      <c r="AE56" s="121"/>
      <c r="AF56" s="2"/>
      <c r="AG56" s="2"/>
      <c r="AH56" s="2"/>
    </row>
    <row r="57" spans="1:34" ht="12.75">
      <c r="A57" s="2"/>
      <c r="B57" s="122"/>
      <c r="C57" s="123"/>
      <c r="D57" s="123"/>
      <c r="E57" s="123"/>
      <c r="F57" s="123"/>
      <c r="G57" s="123"/>
      <c r="H57" s="124"/>
      <c r="I57" s="112" t="s">
        <v>168</v>
      </c>
      <c r="J57" s="128"/>
      <c r="K57" s="128"/>
      <c r="L57" s="128"/>
      <c r="M57" s="128"/>
      <c r="N57" s="128"/>
      <c r="O57" s="128"/>
      <c r="P57" s="129"/>
      <c r="Q57" s="122"/>
      <c r="R57" s="123"/>
      <c r="S57" s="123"/>
      <c r="T57" s="123"/>
      <c r="U57" s="123"/>
      <c r="V57" s="123"/>
      <c r="W57" s="123"/>
      <c r="X57" s="124"/>
      <c r="Y57" s="122"/>
      <c r="Z57" s="123"/>
      <c r="AA57" s="123"/>
      <c r="AB57" s="123"/>
      <c r="AC57" s="123"/>
      <c r="AD57" s="123"/>
      <c r="AE57" s="124"/>
      <c r="AF57" s="2"/>
      <c r="AG57" s="2"/>
      <c r="AH57" s="2"/>
    </row>
    <row r="58" spans="1:34" ht="12.75" customHeight="1">
      <c r="A58" s="2"/>
      <c r="B58" s="131" t="s">
        <v>17</v>
      </c>
      <c r="C58" s="131"/>
      <c r="D58" s="131"/>
      <c r="E58" s="131"/>
      <c r="F58" s="131"/>
      <c r="G58" s="131"/>
      <c r="H58" s="13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</sheetData>
  <mergeCells count="31">
    <mergeCell ref="V13:AE13"/>
    <mergeCell ref="A1:E2"/>
    <mergeCell ref="L6:U7"/>
    <mergeCell ref="L8:U8"/>
    <mergeCell ref="V12:AE12"/>
    <mergeCell ref="B58:H58"/>
    <mergeCell ref="L19:N19"/>
    <mergeCell ref="P19:S19"/>
    <mergeCell ref="C18:G18"/>
    <mergeCell ref="R18:S18"/>
    <mergeCell ref="K46:T46"/>
    <mergeCell ref="B24:C24"/>
    <mergeCell ref="B32:R32"/>
    <mergeCell ref="B28:D28"/>
    <mergeCell ref="B37:O37"/>
    <mergeCell ref="M17:P17"/>
    <mergeCell ref="B46:I46"/>
    <mergeCell ref="V24:AE24"/>
    <mergeCell ref="V23:AE23"/>
    <mergeCell ref="F20:J20"/>
    <mergeCell ref="H17:K17"/>
    <mergeCell ref="S31:AA31"/>
    <mergeCell ref="Y50:AE57"/>
    <mergeCell ref="B50:H57"/>
    <mergeCell ref="Q50:X57"/>
    <mergeCell ref="B41:H41"/>
    <mergeCell ref="V46:AE46"/>
    <mergeCell ref="I50:P53"/>
    <mergeCell ref="I56:L56"/>
    <mergeCell ref="M56:P56"/>
    <mergeCell ref="I57:P5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5:F65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2.75"/>
  <cols>
    <col min="1" max="1" width="8.375" style="24" customWidth="1"/>
    <col min="2" max="2" width="70.75390625" style="25" customWidth="1"/>
    <col min="3" max="3" width="14.75390625" style="26" customWidth="1"/>
    <col min="4" max="4" width="15.75390625" style="27" customWidth="1"/>
    <col min="5" max="5" width="15.75390625" style="28" customWidth="1"/>
    <col min="6" max="6" width="15.875" style="21" hidden="1" customWidth="1"/>
    <col min="7" max="16384" width="9.125" style="21" customWidth="1"/>
  </cols>
  <sheetData>
    <row r="5" spans="1:5" ht="24" customHeight="1">
      <c r="A5" s="137" t="s">
        <v>204</v>
      </c>
      <c r="B5" s="137"/>
      <c r="C5" s="137"/>
      <c r="D5" s="137"/>
      <c r="E5" s="137"/>
    </row>
    <row r="6" spans="1:5" ht="24" customHeight="1">
      <c r="A6" s="137" t="s">
        <v>329</v>
      </c>
      <c r="B6" s="137"/>
      <c r="C6" s="137"/>
      <c r="D6" s="137"/>
      <c r="E6" s="137"/>
    </row>
    <row r="7" spans="1:5" ht="15" customHeight="1">
      <c r="A7" s="88"/>
      <c r="B7" s="88"/>
      <c r="C7" s="88"/>
      <c r="D7" s="88"/>
      <c r="E7" s="88"/>
    </row>
    <row r="8" spans="1:6" ht="16.5">
      <c r="A8" s="68" t="s">
        <v>18</v>
      </c>
      <c r="B8" s="140" t="s">
        <v>19</v>
      </c>
      <c r="C8" s="69" t="s">
        <v>170</v>
      </c>
      <c r="D8" s="138">
        <v>38717</v>
      </c>
      <c r="E8" s="138">
        <v>38352</v>
      </c>
      <c r="F8" s="138" t="s">
        <v>322</v>
      </c>
    </row>
    <row r="9" spans="1:6" ht="17.25" thickBot="1">
      <c r="A9" s="70" t="s">
        <v>20</v>
      </c>
      <c r="B9" s="141"/>
      <c r="C9" s="71" t="s">
        <v>171</v>
      </c>
      <c r="D9" s="139"/>
      <c r="E9" s="139"/>
      <c r="F9" s="139"/>
    </row>
    <row r="10" spans="1:6" s="22" customFormat="1" ht="21" customHeight="1" thickBot="1">
      <c r="A10" s="72" t="s">
        <v>21</v>
      </c>
      <c r="B10" s="73" t="s">
        <v>22</v>
      </c>
      <c r="C10" s="74" t="s">
        <v>23</v>
      </c>
      <c r="D10" s="75">
        <v>1</v>
      </c>
      <c r="E10" s="75">
        <v>2</v>
      </c>
      <c r="F10" s="75">
        <v>3</v>
      </c>
    </row>
    <row r="11" spans="1:6" s="22" customFormat="1" ht="21" customHeight="1" thickBot="1">
      <c r="A11" s="76" t="s">
        <v>24</v>
      </c>
      <c r="B11" s="73" t="s">
        <v>25</v>
      </c>
      <c r="C11" s="77"/>
      <c r="D11" s="78" t="s">
        <v>24</v>
      </c>
      <c r="E11" s="78" t="s">
        <v>24</v>
      </c>
      <c r="F11" s="78" t="s">
        <v>24</v>
      </c>
    </row>
    <row r="12" spans="1:6" s="23" customFormat="1" ht="37.5" customHeight="1">
      <c r="A12" s="79" t="s">
        <v>26</v>
      </c>
      <c r="B12" s="80" t="s">
        <v>203</v>
      </c>
      <c r="C12" s="81" t="s">
        <v>27</v>
      </c>
      <c r="D12" s="104"/>
      <c r="E12" s="104"/>
      <c r="F12" s="104"/>
    </row>
    <row r="13" spans="1:6" s="23" customFormat="1" ht="27" customHeight="1">
      <c r="A13" s="82" t="s">
        <v>28</v>
      </c>
      <c r="B13" s="83" t="s">
        <v>172</v>
      </c>
      <c r="C13" s="84" t="s">
        <v>29</v>
      </c>
      <c r="D13" s="104">
        <v>394</v>
      </c>
      <c r="E13" s="104"/>
      <c r="F13" s="104"/>
    </row>
    <row r="14" spans="1:6" s="23" customFormat="1" ht="27" customHeight="1">
      <c r="A14" s="82" t="s">
        <v>34</v>
      </c>
      <c r="B14" s="83" t="s">
        <v>173</v>
      </c>
      <c r="C14" s="85" t="s">
        <v>31</v>
      </c>
      <c r="D14" s="104">
        <v>110054</v>
      </c>
      <c r="E14" s="104"/>
      <c r="F14" s="104"/>
    </row>
    <row r="15" spans="1:6" s="23" customFormat="1" ht="27" customHeight="1">
      <c r="A15" s="86" t="s">
        <v>30</v>
      </c>
      <c r="B15" s="83" t="s">
        <v>174</v>
      </c>
      <c r="C15" s="85" t="s">
        <v>33</v>
      </c>
      <c r="D15" s="104">
        <v>110054</v>
      </c>
      <c r="E15" s="104"/>
      <c r="F15" s="104"/>
    </row>
    <row r="16" spans="1:6" s="23" customFormat="1" ht="27" customHeight="1">
      <c r="A16" s="86" t="s">
        <v>32</v>
      </c>
      <c r="B16" s="83" t="s">
        <v>175</v>
      </c>
      <c r="C16" s="84" t="s">
        <v>35</v>
      </c>
      <c r="D16" s="104"/>
      <c r="E16" s="104"/>
      <c r="F16" s="104"/>
    </row>
    <row r="17" spans="1:6" s="23" customFormat="1" ht="27" customHeight="1">
      <c r="A17" s="82" t="s">
        <v>38</v>
      </c>
      <c r="B17" s="83" t="s">
        <v>176</v>
      </c>
      <c r="C17" s="85" t="s">
        <v>36</v>
      </c>
      <c r="D17" s="104">
        <v>27262</v>
      </c>
      <c r="E17" s="104"/>
      <c r="F17" s="104"/>
    </row>
    <row r="18" spans="1:6" s="23" customFormat="1" ht="27" customHeight="1">
      <c r="A18" s="82" t="s">
        <v>42</v>
      </c>
      <c r="B18" s="83" t="s">
        <v>177</v>
      </c>
      <c r="C18" s="85" t="s">
        <v>37</v>
      </c>
      <c r="D18" s="104"/>
      <c r="E18" s="104"/>
      <c r="F18" s="104"/>
    </row>
    <row r="19" spans="1:6" s="23" customFormat="1" ht="27" customHeight="1">
      <c r="A19" s="86" t="s">
        <v>30</v>
      </c>
      <c r="B19" s="83" t="s">
        <v>178</v>
      </c>
      <c r="C19" s="84" t="s">
        <v>39</v>
      </c>
      <c r="D19" s="104"/>
      <c r="E19" s="104"/>
      <c r="F19" s="104"/>
    </row>
    <row r="20" spans="1:6" s="23" customFormat="1" ht="27" customHeight="1">
      <c r="A20" s="86" t="s">
        <v>32</v>
      </c>
      <c r="B20" s="83" t="s">
        <v>179</v>
      </c>
      <c r="C20" s="85" t="s">
        <v>40</v>
      </c>
      <c r="D20" s="104"/>
      <c r="E20" s="104"/>
      <c r="F20" s="104"/>
    </row>
    <row r="21" spans="1:6" s="23" customFormat="1" ht="27" customHeight="1">
      <c r="A21" s="82" t="s">
        <v>46</v>
      </c>
      <c r="B21" s="83" t="s">
        <v>180</v>
      </c>
      <c r="C21" s="85" t="s">
        <v>41</v>
      </c>
      <c r="D21" s="104"/>
      <c r="E21" s="104"/>
      <c r="F21" s="104"/>
    </row>
    <row r="22" spans="1:6" s="23" customFormat="1" ht="27" customHeight="1">
      <c r="A22" s="82" t="s">
        <v>48</v>
      </c>
      <c r="B22" s="83" t="s">
        <v>181</v>
      </c>
      <c r="C22" s="85" t="s">
        <v>43</v>
      </c>
      <c r="D22" s="104"/>
      <c r="E22" s="104"/>
      <c r="F22" s="104"/>
    </row>
    <row r="23" spans="1:6" s="23" customFormat="1" ht="27" customHeight="1">
      <c r="A23" s="86" t="s">
        <v>30</v>
      </c>
      <c r="B23" s="83" t="s">
        <v>174</v>
      </c>
      <c r="C23" s="85" t="s">
        <v>44</v>
      </c>
      <c r="D23" s="104"/>
      <c r="E23" s="104"/>
      <c r="F23" s="104"/>
    </row>
    <row r="24" spans="1:6" s="23" customFormat="1" ht="27" customHeight="1">
      <c r="A24" s="86" t="s">
        <v>32</v>
      </c>
      <c r="B24" s="83" t="s">
        <v>175</v>
      </c>
      <c r="C24" s="85" t="s">
        <v>45</v>
      </c>
      <c r="D24" s="104"/>
      <c r="E24" s="104"/>
      <c r="F24" s="104"/>
    </row>
    <row r="25" spans="1:6" s="23" customFormat="1" ht="27" customHeight="1">
      <c r="A25" s="82" t="s">
        <v>52</v>
      </c>
      <c r="B25" s="83" t="s">
        <v>182</v>
      </c>
      <c r="C25" s="85" t="s">
        <v>47</v>
      </c>
      <c r="D25" s="104"/>
      <c r="E25" s="104"/>
      <c r="F25" s="104"/>
    </row>
    <row r="26" spans="1:6" s="23" customFormat="1" ht="27" customHeight="1">
      <c r="A26" s="86" t="s">
        <v>30</v>
      </c>
      <c r="B26" s="83" t="s">
        <v>183</v>
      </c>
      <c r="C26" s="84" t="s">
        <v>49</v>
      </c>
      <c r="D26" s="104"/>
      <c r="E26" s="104"/>
      <c r="F26" s="104"/>
    </row>
    <row r="27" spans="1:6" s="23" customFormat="1" ht="27" customHeight="1">
      <c r="A27" s="86" t="s">
        <v>32</v>
      </c>
      <c r="B27" s="83" t="s">
        <v>184</v>
      </c>
      <c r="C27" s="84" t="s">
        <v>50</v>
      </c>
      <c r="D27" s="104"/>
      <c r="E27" s="104"/>
      <c r="F27" s="104"/>
    </row>
    <row r="28" spans="1:6" s="23" customFormat="1" ht="27" customHeight="1">
      <c r="A28" s="86" t="s">
        <v>185</v>
      </c>
      <c r="B28" s="83" t="s">
        <v>174</v>
      </c>
      <c r="C28" s="85" t="s">
        <v>51</v>
      </c>
      <c r="D28" s="104"/>
      <c r="E28" s="104"/>
      <c r="F28" s="104"/>
    </row>
    <row r="29" spans="1:6" s="23" customFormat="1" ht="27" customHeight="1">
      <c r="A29" s="86" t="s">
        <v>186</v>
      </c>
      <c r="B29" s="83" t="s">
        <v>175</v>
      </c>
      <c r="C29" s="85" t="s">
        <v>53</v>
      </c>
      <c r="D29" s="104"/>
      <c r="E29" s="104"/>
      <c r="F29" s="104"/>
    </row>
    <row r="30" spans="1:6" s="23" customFormat="1" ht="38.25" customHeight="1">
      <c r="A30" s="82" t="s">
        <v>56</v>
      </c>
      <c r="B30" s="83" t="s">
        <v>187</v>
      </c>
      <c r="C30" s="85" t="s">
        <v>54</v>
      </c>
      <c r="D30" s="104"/>
      <c r="E30" s="104"/>
      <c r="F30" s="104"/>
    </row>
    <row r="31" spans="1:6" s="23" customFormat="1" ht="27" customHeight="1">
      <c r="A31" s="86" t="s">
        <v>30</v>
      </c>
      <c r="B31" s="83" t="s">
        <v>188</v>
      </c>
      <c r="C31" s="85" t="s">
        <v>55</v>
      </c>
      <c r="D31" s="104"/>
      <c r="E31" s="104"/>
      <c r="F31" s="104"/>
    </row>
    <row r="32" spans="1:6" s="23" customFormat="1" ht="27" customHeight="1">
      <c r="A32" s="86" t="s">
        <v>189</v>
      </c>
      <c r="B32" s="83" t="s">
        <v>174</v>
      </c>
      <c r="C32" s="85" t="s">
        <v>58</v>
      </c>
      <c r="D32" s="104"/>
      <c r="E32" s="104"/>
      <c r="F32" s="104"/>
    </row>
    <row r="33" spans="1:6" s="23" customFormat="1" ht="27" customHeight="1">
      <c r="A33" s="86" t="s">
        <v>190</v>
      </c>
      <c r="B33" s="83" t="s">
        <v>175</v>
      </c>
      <c r="C33" s="84" t="s">
        <v>59</v>
      </c>
      <c r="D33" s="104"/>
      <c r="E33" s="104"/>
      <c r="F33" s="104"/>
    </row>
    <row r="34" spans="1:6" s="23" customFormat="1" ht="27" customHeight="1">
      <c r="A34" s="86" t="s">
        <v>32</v>
      </c>
      <c r="B34" s="83" t="s">
        <v>191</v>
      </c>
      <c r="C34" s="85" t="s">
        <v>60</v>
      </c>
      <c r="D34" s="104"/>
      <c r="E34" s="104"/>
      <c r="F34" s="104"/>
    </row>
    <row r="35" spans="1:6" s="23" customFormat="1" ht="27" customHeight="1">
      <c r="A35" s="86" t="s">
        <v>185</v>
      </c>
      <c r="B35" s="83" t="s">
        <v>174</v>
      </c>
      <c r="C35" s="85" t="s">
        <v>62</v>
      </c>
      <c r="D35" s="104"/>
      <c r="E35" s="104"/>
      <c r="F35" s="104"/>
    </row>
    <row r="36" spans="1:6" s="23" customFormat="1" ht="27" customHeight="1">
      <c r="A36" s="86" t="s">
        <v>186</v>
      </c>
      <c r="B36" s="83" t="s">
        <v>175</v>
      </c>
      <c r="C36" s="84" t="s">
        <v>65</v>
      </c>
      <c r="D36" s="104"/>
      <c r="E36" s="104"/>
      <c r="F36" s="104"/>
    </row>
    <row r="37" spans="1:6" s="23" customFormat="1" ht="27" customHeight="1">
      <c r="A37" s="82" t="s">
        <v>63</v>
      </c>
      <c r="B37" s="83" t="s">
        <v>192</v>
      </c>
      <c r="C37" s="85" t="s">
        <v>66</v>
      </c>
      <c r="D37" s="104"/>
      <c r="E37" s="104"/>
      <c r="F37" s="104"/>
    </row>
    <row r="38" spans="1:6" s="23" customFormat="1" ht="27" customHeight="1">
      <c r="A38" s="86" t="s">
        <v>30</v>
      </c>
      <c r="B38" s="83" t="s">
        <v>188</v>
      </c>
      <c r="C38" s="85" t="s">
        <v>67</v>
      </c>
      <c r="D38" s="104"/>
      <c r="E38" s="104"/>
      <c r="F38" s="104"/>
    </row>
    <row r="39" spans="1:6" s="23" customFormat="1" ht="27" customHeight="1">
      <c r="A39" s="86" t="s">
        <v>189</v>
      </c>
      <c r="B39" s="83" t="s">
        <v>174</v>
      </c>
      <c r="C39" s="84" t="s">
        <v>69</v>
      </c>
      <c r="D39" s="104"/>
      <c r="E39" s="104"/>
      <c r="F39" s="104"/>
    </row>
    <row r="40" spans="1:6" s="23" customFormat="1" ht="27" customHeight="1">
      <c r="A40" s="86" t="s">
        <v>190</v>
      </c>
      <c r="B40" s="83" t="s">
        <v>175</v>
      </c>
      <c r="C40" s="85" t="s">
        <v>71</v>
      </c>
      <c r="D40" s="104"/>
      <c r="E40" s="104"/>
      <c r="F40" s="104"/>
    </row>
    <row r="41" spans="1:6" s="23" customFormat="1" ht="27" customHeight="1">
      <c r="A41" s="86" t="s">
        <v>32</v>
      </c>
      <c r="B41" s="83" t="s">
        <v>191</v>
      </c>
      <c r="C41" s="85" t="s">
        <v>73</v>
      </c>
      <c r="D41" s="104"/>
      <c r="E41" s="104"/>
      <c r="F41" s="104"/>
    </row>
    <row r="42" spans="1:6" s="23" customFormat="1" ht="27" customHeight="1">
      <c r="A42" s="86" t="s">
        <v>185</v>
      </c>
      <c r="B42" s="83" t="s">
        <v>174</v>
      </c>
      <c r="C42" s="84" t="s">
        <v>75</v>
      </c>
      <c r="D42" s="104"/>
      <c r="E42" s="104"/>
      <c r="F42" s="104"/>
    </row>
    <row r="43" spans="1:6" s="23" customFormat="1" ht="27" customHeight="1">
      <c r="A43" s="86" t="s">
        <v>186</v>
      </c>
      <c r="B43" s="83" t="s">
        <v>175</v>
      </c>
      <c r="C43" s="85" t="s">
        <v>77</v>
      </c>
      <c r="D43" s="104"/>
      <c r="E43" s="104"/>
      <c r="F43" s="104"/>
    </row>
    <row r="44" spans="1:6" s="23" customFormat="1" ht="27" customHeight="1">
      <c r="A44" s="82" t="s">
        <v>68</v>
      </c>
      <c r="B44" s="83" t="s">
        <v>193</v>
      </c>
      <c r="C44" s="85" t="s">
        <v>79</v>
      </c>
      <c r="D44" s="104"/>
      <c r="E44" s="104"/>
      <c r="F44" s="104"/>
    </row>
    <row r="45" spans="1:6" s="23" customFormat="1" ht="27" customHeight="1">
      <c r="A45" s="86" t="s">
        <v>30</v>
      </c>
      <c r="B45" s="83" t="s">
        <v>174</v>
      </c>
      <c r="C45" s="85" t="s">
        <v>81</v>
      </c>
      <c r="D45" s="104"/>
      <c r="E45" s="104"/>
      <c r="F45" s="104"/>
    </row>
    <row r="46" spans="1:6" s="23" customFormat="1" ht="27" customHeight="1">
      <c r="A46" s="86" t="s">
        <v>32</v>
      </c>
      <c r="B46" s="83" t="s">
        <v>175</v>
      </c>
      <c r="C46" s="85" t="s">
        <v>83</v>
      </c>
      <c r="D46" s="104"/>
      <c r="E46" s="104"/>
      <c r="F46" s="104"/>
    </row>
    <row r="47" spans="1:6" s="23" customFormat="1" ht="27" customHeight="1">
      <c r="A47" s="82" t="s">
        <v>70</v>
      </c>
      <c r="B47" s="83" t="s">
        <v>57</v>
      </c>
      <c r="C47" s="85" t="s">
        <v>84</v>
      </c>
      <c r="D47" s="104"/>
      <c r="E47" s="104"/>
      <c r="F47" s="104"/>
    </row>
    <row r="48" spans="1:6" s="23" customFormat="1" ht="27" customHeight="1">
      <c r="A48" s="86" t="s">
        <v>30</v>
      </c>
      <c r="B48" s="83" t="s">
        <v>174</v>
      </c>
      <c r="C48" s="85" t="s">
        <v>85</v>
      </c>
      <c r="D48" s="104"/>
      <c r="E48" s="104"/>
      <c r="F48" s="104"/>
    </row>
    <row r="49" spans="1:6" s="23" customFormat="1" ht="27" customHeight="1">
      <c r="A49" s="86" t="s">
        <v>32</v>
      </c>
      <c r="B49" s="83" t="s">
        <v>175</v>
      </c>
      <c r="C49" s="85" t="s">
        <v>86</v>
      </c>
      <c r="D49" s="104"/>
      <c r="E49" s="104"/>
      <c r="F49" s="104"/>
    </row>
    <row r="50" spans="1:6" s="23" customFormat="1" ht="27" customHeight="1">
      <c r="A50" s="86" t="s">
        <v>185</v>
      </c>
      <c r="B50" s="83" t="s">
        <v>194</v>
      </c>
      <c r="C50" s="85" t="s">
        <v>88</v>
      </c>
      <c r="D50" s="104"/>
      <c r="E50" s="104"/>
      <c r="F50" s="104"/>
    </row>
    <row r="51" spans="1:6" s="23" customFormat="1" ht="27" customHeight="1">
      <c r="A51" s="86" t="s">
        <v>186</v>
      </c>
      <c r="B51" s="83" t="s">
        <v>195</v>
      </c>
      <c r="C51" s="85" t="s">
        <v>89</v>
      </c>
      <c r="D51" s="104"/>
      <c r="E51" s="104"/>
      <c r="F51" s="104"/>
    </row>
    <row r="52" spans="1:6" s="23" customFormat="1" ht="27" customHeight="1">
      <c r="A52" s="82" t="s">
        <v>72</v>
      </c>
      <c r="B52" s="83" t="s">
        <v>64</v>
      </c>
      <c r="C52" s="85" t="s">
        <v>91</v>
      </c>
      <c r="D52" s="104"/>
      <c r="E52" s="104"/>
      <c r="F52" s="104"/>
    </row>
    <row r="53" spans="1:6" s="23" customFormat="1" ht="27" customHeight="1">
      <c r="A53" s="86" t="s">
        <v>30</v>
      </c>
      <c r="B53" s="83" t="s">
        <v>196</v>
      </c>
      <c r="C53" s="85" t="s">
        <v>92</v>
      </c>
      <c r="D53" s="104"/>
      <c r="E53" s="104"/>
      <c r="F53" s="104"/>
    </row>
    <row r="54" spans="1:6" s="23" customFormat="1" ht="27" customHeight="1">
      <c r="A54" s="86" t="s">
        <v>189</v>
      </c>
      <c r="B54" s="83" t="s">
        <v>174</v>
      </c>
      <c r="C54" s="85" t="s">
        <v>93</v>
      </c>
      <c r="D54" s="104"/>
      <c r="E54" s="104"/>
      <c r="F54" s="104"/>
    </row>
    <row r="55" spans="1:6" s="23" customFormat="1" ht="27" customHeight="1">
      <c r="A55" s="86" t="s">
        <v>190</v>
      </c>
      <c r="B55" s="83" t="s">
        <v>175</v>
      </c>
      <c r="C55" s="85" t="s">
        <v>94</v>
      </c>
      <c r="D55" s="104"/>
      <c r="E55" s="104"/>
      <c r="F55" s="104"/>
    </row>
    <row r="56" spans="1:6" s="23" customFormat="1" ht="27" customHeight="1">
      <c r="A56" s="86" t="s">
        <v>32</v>
      </c>
      <c r="B56" s="83" t="s">
        <v>197</v>
      </c>
      <c r="C56" s="85" t="s">
        <v>95</v>
      </c>
      <c r="D56" s="104"/>
      <c r="E56" s="104"/>
      <c r="F56" s="104"/>
    </row>
    <row r="57" spans="1:6" s="23" customFormat="1" ht="27" customHeight="1">
      <c r="A57" s="86" t="s">
        <v>185</v>
      </c>
      <c r="B57" s="83" t="s">
        <v>174</v>
      </c>
      <c r="C57" s="85" t="s">
        <v>96</v>
      </c>
      <c r="D57" s="104"/>
      <c r="E57" s="104"/>
      <c r="F57" s="104"/>
    </row>
    <row r="58" spans="1:6" s="23" customFormat="1" ht="27" customHeight="1">
      <c r="A58" s="86" t="s">
        <v>186</v>
      </c>
      <c r="B58" s="83" t="s">
        <v>175</v>
      </c>
      <c r="C58" s="85" t="s">
        <v>97</v>
      </c>
      <c r="D58" s="104"/>
      <c r="E58" s="104"/>
      <c r="F58" s="104"/>
    </row>
    <row r="59" spans="1:6" s="23" customFormat="1" ht="27" customHeight="1">
      <c r="A59" s="86" t="s">
        <v>198</v>
      </c>
      <c r="B59" s="83" t="s">
        <v>194</v>
      </c>
      <c r="C59" s="85" t="s">
        <v>98</v>
      </c>
      <c r="D59" s="104"/>
      <c r="E59" s="104"/>
      <c r="F59" s="104"/>
    </row>
    <row r="60" spans="1:6" s="23" customFormat="1" ht="27" customHeight="1">
      <c r="A60" s="86" t="s">
        <v>199</v>
      </c>
      <c r="B60" s="83" t="s">
        <v>195</v>
      </c>
      <c r="C60" s="85" t="s">
        <v>99</v>
      </c>
      <c r="D60" s="104"/>
      <c r="E60" s="104"/>
      <c r="F60" s="104"/>
    </row>
    <row r="61" spans="1:6" s="23" customFormat="1" ht="27" customHeight="1">
      <c r="A61" s="82" t="s">
        <v>74</v>
      </c>
      <c r="B61" s="83" t="s">
        <v>200</v>
      </c>
      <c r="C61" s="85" t="s">
        <v>100</v>
      </c>
      <c r="D61" s="104"/>
      <c r="E61" s="104"/>
      <c r="F61" s="104"/>
    </row>
    <row r="62" spans="1:6" s="23" customFormat="1" ht="27" customHeight="1">
      <c r="A62" s="82" t="s">
        <v>76</v>
      </c>
      <c r="B62" s="83" t="s">
        <v>201</v>
      </c>
      <c r="C62" s="85" t="s">
        <v>101</v>
      </c>
      <c r="D62" s="104"/>
      <c r="E62" s="104"/>
      <c r="F62" s="104"/>
    </row>
    <row r="63" spans="1:6" s="23" customFormat="1" ht="27" customHeight="1">
      <c r="A63" s="86" t="s">
        <v>30</v>
      </c>
      <c r="B63" s="83" t="s">
        <v>174</v>
      </c>
      <c r="C63" s="85" t="s">
        <v>103</v>
      </c>
      <c r="D63" s="104"/>
      <c r="E63" s="104"/>
      <c r="F63" s="104"/>
    </row>
    <row r="64" spans="1:6" s="23" customFormat="1" ht="27" customHeight="1">
      <c r="A64" s="86" t="s">
        <v>32</v>
      </c>
      <c r="B64" s="83" t="s">
        <v>175</v>
      </c>
      <c r="C64" s="85" t="s">
        <v>105</v>
      </c>
      <c r="D64" s="104"/>
      <c r="E64" s="104"/>
      <c r="F64" s="104"/>
    </row>
    <row r="65" spans="1:6" s="23" customFormat="1" ht="27" customHeight="1">
      <c r="A65" s="86"/>
      <c r="B65" s="87" t="s">
        <v>202</v>
      </c>
      <c r="C65" s="85" t="s">
        <v>106</v>
      </c>
      <c r="D65" s="104">
        <f>D12+D13+D14+D17+D18+D21+D22+D25+D30+D37+D44+D47+D52+D61+D62</f>
        <v>137710</v>
      </c>
      <c r="E65" s="104"/>
      <c r="F65" s="104"/>
    </row>
  </sheetData>
  <mergeCells count="6">
    <mergeCell ref="A5:E5"/>
    <mergeCell ref="A6:E6"/>
    <mergeCell ref="F8:F9"/>
    <mergeCell ref="B8:B9"/>
    <mergeCell ref="D8:D9"/>
    <mergeCell ref="E8:E9"/>
  </mergeCells>
  <printOptions horizontalCentered="1"/>
  <pageMargins left="0.3937007874015748" right="0.3937007874015748" top="0.7874015748031497" bottom="1.21" header="0.3937007874015748" footer="0.3937007874015748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I529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2.75"/>
  <cols>
    <col min="1" max="1" width="8.375" style="45" customWidth="1"/>
    <col min="2" max="2" width="70.75390625" style="42" customWidth="1"/>
    <col min="3" max="3" width="14.75390625" style="43" customWidth="1"/>
    <col min="4" max="5" width="15.75390625" style="44" customWidth="1"/>
    <col min="6" max="6" width="15.75390625" style="29" hidden="1" customWidth="1"/>
    <col min="7" max="35" width="13.00390625" style="29" customWidth="1"/>
    <col min="36" max="16384" width="13.00390625" style="30" customWidth="1"/>
  </cols>
  <sheetData>
    <row r="1" ht="27.75" customHeight="1">
      <c r="A1" s="41"/>
    </row>
    <row r="2" spans="1:5" ht="24" customHeight="1">
      <c r="A2" s="89"/>
      <c r="B2" s="90"/>
      <c r="C2" s="91"/>
      <c r="D2" s="92"/>
      <c r="E2" s="92"/>
    </row>
    <row r="3" spans="1:6" ht="16.5">
      <c r="A3" s="68" t="s">
        <v>18</v>
      </c>
      <c r="B3" s="140" t="s">
        <v>19</v>
      </c>
      <c r="C3" s="69" t="s">
        <v>170</v>
      </c>
      <c r="D3" s="138">
        <v>38717</v>
      </c>
      <c r="E3" s="138">
        <v>38352</v>
      </c>
      <c r="F3" s="138" t="s">
        <v>322</v>
      </c>
    </row>
    <row r="4" spans="1:6" ht="17.25" thickBot="1">
      <c r="A4" s="70" t="s">
        <v>20</v>
      </c>
      <c r="B4" s="141"/>
      <c r="C4" s="71" t="s">
        <v>171</v>
      </c>
      <c r="D4" s="139"/>
      <c r="E4" s="139"/>
      <c r="F4" s="139"/>
    </row>
    <row r="5" spans="1:35" s="32" customFormat="1" ht="17.25" thickBot="1">
      <c r="A5" s="72" t="s">
        <v>21</v>
      </c>
      <c r="B5" s="73" t="s">
        <v>22</v>
      </c>
      <c r="C5" s="74" t="s">
        <v>23</v>
      </c>
      <c r="D5" s="75">
        <v>1</v>
      </c>
      <c r="E5" s="75">
        <v>2</v>
      </c>
      <c r="F5" s="75">
        <v>3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</row>
    <row r="6" spans="1:35" s="32" customFormat="1" ht="17.25" thickBot="1">
      <c r="A6" s="76" t="s">
        <v>24</v>
      </c>
      <c r="B6" s="73" t="s">
        <v>87</v>
      </c>
      <c r="C6" s="77"/>
      <c r="D6" s="78" t="s">
        <v>24</v>
      </c>
      <c r="E6" s="78" t="s">
        <v>24</v>
      </c>
      <c r="F6" s="78" t="s">
        <v>24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s="34" customFormat="1" ht="27" customHeight="1">
      <c r="A7" s="79" t="s">
        <v>241</v>
      </c>
      <c r="B7" s="94" t="s">
        <v>245</v>
      </c>
      <c r="C7" s="81" t="s">
        <v>107</v>
      </c>
      <c r="D7" s="104">
        <f>D8+D9+D10+D11+D14+D15+D18+D21+D22+D23+D24</f>
        <v>1</v>
      </c>
      <c r="E7" s="104"/>
      <c r="F7" s="104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 s="34" customFormat="1" ht="27" customHeight="1">
      <c r="A8" s="82" t="s">
        <v>26</v>
      </c>
      <c r="B8" s="83" t="s">
        <v>215</v>
      </c>
      <c r="C8" s="84" t="s">
        <v>108</v>
      </c>
      <c r="D8" s="104"/>
      <c r="E8" s="104"/>
      <c r="F8" s="104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 s="34" customFormat="1" ht="27" customHeight="1">
      <c r="A9" s="82" t="s">
        <v>28</v>
      </c>
      <c r="B9" s="83" t="s">
        <v>216</v>
      </c>
      <c r="C9" s="85" t="s">
        <v>109</v>
      </c>
      <c r="D9" s="104"/>
      <c r="E9" s="104"/>
      <c r="F9" s="10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 s="36" customFormat="1" ht="27" customHeight="1">
      <c r="A10" s="95" t="s">
        <v>34</v>
      </c>
      <c r="B10" s="83" t="s">
        <v>217</v>
      </c>
      <c r="C10" s="85" t="s">
        <v>110</v>
      </c>
      <c r="D10" s="104"/>
      <c r="E10" s="104"/>
      <c r="F10" s="104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</row>
    <row r="11" spans="1:35" s="34" customFormat="1" ht="27" customHeight="1">
      <c r="A11" s="95" t="s">
        <v>38</v>
      </c>
      <c r="B11" s="83" t="s">
        <v>218</v>
      </c>
      <c r="C11" s="84" t="s">
        <v>111</v>
      </c>
      <c r="D11" s="104"/>
      <c r="E11" s="104"/>
      <c r="F11" s="10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 s="36" customFormat="1" ht="27" customHeight="1">
      <c r="A12" s="96" t="s">
        <v>30</v>
      </c>
      <c r="B12" s="83" t="s">
        <v>219</v>
      </c>
      <c r="C12" s="85" t="s">
        <v>112</v>
      </c>
      <c r="D12" s="104"/>
      <c r="E12" s="104"/>
      <c r="F12" s="10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</row>
    <row r="13" spans="1:35" s="38" customFormat="1" ht="27" customHeight="1">
      <c r="A13" s="96" t="s">
        <v>32</v>
      </c>
      <c r="B13" s="83" t="s">
        <v>220</v>
      </c>
      <c r="C13" s="85" t="s">
        <v>113</v>
      </c>
      <c r="D13" s="104"/>
      <c r="E13" s="104"/>
      <c r="F13" s="104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</row>
    <row r="14" spans="1:35" s="34" customFormat="1" ht="27" customHeight="1">
      <c r="A14" s="95" t="s">
        <v>42</v>
      </c>
      <c r="B14" s="83" t="s">
        <v>221</v>
      </c>
      <c r="C14" s="84" t="s">
        <v>114</v>
      </c>
      <c r="D14" s="104"/>
      <c r="E14" s="104"/>
      <c r="F14" s="10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pans="1:35" s="40" customFormat="1" ht="27" customHeight="1">
      <c r="A15" s="95" t="s">
        <v>46</v>
      </c>
      <c r="B15" s="83" t="s">
        <v>177</v>
      </c>
      <c r="C15" s="85" t="s">
        <v>115</v>
      </c>
      <c r="D15" s="104"/>
      <c r="E15" s="104"/>
      <c r="F15" s="104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</row>
    <row r="16" spans="1:35" s="34" customFormat="1" ht="27" customHeight="1">
      <c r="A16" s="96" t="s">
        <v>30</v>
      </c>
      <c r="B16" s="83" t="s">
        <v>178</v>
      </c>
      <c r="C16" s="85" t="s">
        <v>117</v>
      </c>
      <c r="D16" s="104"/>
      <c r="E16" s="104"/>
      <c r="F16" s="10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35" s="34" customFormat="1" ht="27" customHeight="1">
      <c r="A17" s="96" t="s">
        <v>32</v>
      </c>
      <c r="B17" s="83" t="s">
        <v>179</v>
      </c>
      <c r="C17" s="85" t="s">
        <v>118</v>
      </c>
      <c r="D17" s="104"/>
      <c r="E17" s="104"/>
      <c r="F17" s="10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</row>
    <row r="18" spans="1:35" s="34" customFormat="1" ht="27" customHeight="1">
      <c r="A18" s="95" t="s">
        <v>48</v>
      </c>
      <c r="B18" s="83" t="s">
        <v>141</v>
      </c>
      <c r="C18" s="85" t="s">
        <v>120</v>
      </c>
      <c r="D18" s="104"/>
      <c r="E18" s="104"/>
      <c r="F18" s="10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 s="34" customFormat="1" ht="27" customHeight="1">
      <c r="A19" s="86" t="s">
        <v>30</v>
      </c>
      <c r="B19" s="83" t="s">
        <v>222</v>
      </c>
      <c r="C19" s="85" t="s">
        <v>121</v>
      </c>
      <c r="D19" s="104"/>
      <c r="E19" s="104"/>
      <c r="F19" s="10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 s="40" customFormat="1" ht="27" customHeight="1">
      <c r="A20" s="96" t="s">
        <v>32</v>
      </c>
      <c r="B20" s="83" t="s">
        <v>223</v>
      </c>
      <c r="C20" s="85" t="s">
        <v>122</v>
      </c>
      <c r="D20" s="104"/>
      <c r="E20" s="104"/>
      <c r="F20" s="104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</row>
    <row r="21" spans="1:35" s="40" customFormat="1" ht="27" customHeight="1">
      <c r="A21" s="95" t="s">
        <v>52</v>
      </c>
      <c r="B21" s="83" t="s">
        <v>90</v>
      </c>
      <c r="C21" s="84" t="s">
        <v>123</v>
      </c>
      <c r="D21" s="104">
        <v>1</v>
      </c>
      <c r="E21" s="104"/>
      <c r="F21" s="104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</row>
    <row r="22" spans="1:35" s="40" customFormat="1" ht="27" customHeight="1">
      <c r="A22" s="95" t="s">
        <v>56</v>
      </c>
      <c r="B22" s="83" t="s">
        <v>102</v>
      </c>
      <c r="C22" s="84" t="s">
        <v>124</v>
      </c>
      <c r="D22" s="104"/>
      <c r="E22" s="104"/>
      <c r="F22" s="104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</row>
    <row r="23" spans="1:35" s="40" customFormat="1" ht="27" customHeight="1">
      <c r="A23" s="95" t="s">
        <v>63</v>
      </c>
      <c r="B23" s="83" t="s">
        <v>104</v>
      </c>
      <c r="C23" s="85" t="s">
        <v>125</v>
      </c>
      <c r="D23" s="104"/>
      <c r="E23" s="104"/>
      <c r="F23" s="104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</row>
    <row r="24" spans="1:35" s="40" customFormat="1" ht="27" customHeight="1">
      <c r="A24" s="95" t="s">
        <v>68</v>
      </c>
      <c r="B24" s="83" t="s">
        <v>224</v>
      </c>
      <c r="C24" s="85" t="s">
        <v>126</v>
      </c>
      <c r="D24" s="104"/>
      <c r="E24" s="104"/>
      <c r="F24" s="104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</row>
    <row r="25" spans="1:35" s="40" customFormat="1" ht="27" customHeight="1">
      <c r="A25" s="95" t="s">
        <v>242</v>
      </c>
      <c r="B25" s="93" t="s">
        <v>246</v>
      </c>
      <c r="C25" s="85" t="s">
        <v>127</v>
      </c>
      <c r="D25" s="104">
        <f>D26+D29+D30+D34+D33+D40+D41+D42</f>
        <v>137709</v>
      </c>
      <c r="E25" s="104"/>
      <c r="F25" s="104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1:35" s="40" customFormat="1" ht="27" customHeight="1">
      <c r="A26" s="95" t="s">
        <v>70</v>
      </c>
      <c r="B26" s="83" t="s">
        <v>116</v>
      </c>
      <c r="C26" s="85" t="s">
        <v>128</v>
      </c>
      <c r="D26" s="104"/>
      <c r="E26" s="104"/>
      <c r="F26" s="104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1:35" s="40" customFormat="1" ht="27" customHeight="1">
      <c r="A27" s="86" t="s">
        <v>30</v>
      </c>
      <c r="B27" s="83" t="s">
        <v>225</v>
      </c>
      <c r="C27" s="85" t="s">
        <v>129</v>
      </c>
      <c r="D27" s="104"/>
      <c r="E27" s="104"/>
      <c r="F27" s="104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spans="1:35" s="34" customFormat="1" ht="27" customHeight="1">
      <c r="A28" s="86" t="s">
        <v>32</v>
      </c>
      <c r="B28" s="83" t="s">
        <v>226</v>
      </c>
      <c r="C28" s="84" t="s">
        <v>130</v>
      </c>
      <c r="D28" s="104"/>
      <c r="E28" s="104"/>
      <c r="F28" s="10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1:35" s="40" customFormat="1" ht="27" customHeight="1">
      <c r="A29" s="95" t="s">
        <v>72</v>
      </c>
      <c r="B29" s="83" t="s">
        <v>227</v>
      </c>
      <c r="C29" s="85" t="s">
        <v>131</v>
      </c>
      <c r="D29" s="104"/>
      <c r="E29" s="104"/>
      <c r="F29" s="104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s="40" customFormat="1" ht="27" customHeight="1">
      <c r="A30" s="95" t="s">
        <v>74</v>
      </c>
      <c r="B30" s="83" t="s">
        <v>228</v>
      </c>
      <c r="C30" s="85" t="s">
        <v>132</v>
      </c>
      <c r="D30" s="104">
        <f>SUM(D31:D32)</f>
        <v>136693</v>
      </c>
      <c r="E30" s="104"/>
      <c r="F30" s="104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 s="34" customFormat="1" ht="27" customHeight="1">
      <c r="A31" s="86" t="s">
        <v>30</v>
      </c>
      <c r="B31" s="83" t="s">
        <v>229</v>
      </c>
      <c r="C31" s="84" t="s">
        <v>133</v>
      </c>
      <c r="D31" s="104"/>
      <c r="E31" s="104"/>
      <c r="F31" s="10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</row>
    <row r="32" spans="1:35" s="40" customFormat="1" ht="27" customHeight="1">
      <c r="A32" s="96" t="s">
        <v>32</v>
      </c>
      <c r="B32" s="83" t="s">
        <v>230</v>
      </c>
      <c r="C32" s="85" t="s">
        <v>134</v>
      </c>
      <c r="D32" s="104">
        <v>136693</v>
      </c>
      <c r="E32" s="104"/>
      <c r="F32" s="104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1:35" s="40" customFormat="1" ht="27" customHeight="1">
      <c r="A33" s="95" t="s">
        <v>76</v>
      </c>
      <c r="B33" s="83" t="s">
        <v>231</v>
      </c>
      <c r="C33" s="85" t="s">
        <v>135</v>
      </c>
      <c r="D33" s="104"/>
      <c r="E33" s="104"/>
      <c r="F33" s="104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s="34" customFormat="1" ht="27" customHeight="1">
      <c r="A34" s="95" t="s">
        <v>78</v>
      </c>
      <c r="B34" s="83" t="s">
        <v>232</v>
      </c>
      <c r="C34" s="84" t="s">
        <v>205</v>
      </c>
      <c r="D34" s="104"/>
      <c r="E34" s="104"/>
      <c r="F34" s="10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1:35" s="40" customFormat="1" ht="27" customHeight="1">
      <c r="A35" s="86" t="s">
        <v>30</v>
      </c>
      <c r="B35" s="83" t="s">
        <v>233</v>
      </c>
      <c r="C35" s="85" t="s">
        <v>206</v>
      </c>
      <c r="D35" s="104"/>
      <c r="E35" s="104"/>
      <c r="F35" s="104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1:35" s="34" customFormat="1" ht="27" customHeight="1">
      <c r="A36" s="86" t="s">
        <v>32</v>
      </c>
      <c r="B36" s="83" t="s">
        <v>234</v>
      </c>
      <c r="C36" s="85" t="s">
        <v>207</v>
      </c>
      <c r="D36" s="104"/>
      <c r="E36" s="104"/>
      <c r="F36" s="10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s="34" customFormat="1" ht="27" customHeight="1">
      <c r="A37" s="86" t="s">
        <v>61</v>
      </c>
      <c r="B37" s="83" t="s">
        <v>235</v>
      </c>
      <c r="C37" s="84" t="s">
        <v>208</v>
      </c>
      <c r="D37" s="104"/>
      <c r="E37" s="104"/>
      <c r="F37" s="10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s="34" customFormat="1" ht="38.25" customHeight="1">
      <c r="A38" s="86" t="s">
        <v>243</v>
      </c>
      <c r="B38" s="83" t="s">
        <v>236</v>
      </c>
      <c r="C38" s="85" t="s">
        <v>209</v>
      </c>
      <c r="D38" s="104"/>
      <c r="E38" s="104"/>
      <c r="F38" s="10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s="40" customFormat="1" ht="38.25" customHeight="1">
      <c r="A39" s="96" t="s">
        <v>244</v>
      </c>
      <c r="B39" s="83" t="s">
        <v>237</v>
      </c>
      <c r="C39" s="85" t="s">
        <v>210</v>
      </c>
      <c r="D39" s="104"/>
      <c r="E39" s="104"/>
      <c r="F39" s="104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40" customFormat="1" ht="38.25" customHeight="1">
      <c r="A40" s="95" t="s">
        <v>80</v>
      </c>
      <c r="B40" s="83" t="s">
        <v>238</v>
      </c>
      <c r="C40" s="85" t="s">
        <v>211</v>
      </c>
      <c r="D40" s="104"/>
      <c r="E40" s="104"/>
      <c r="F40" s="104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34" customFormat="1" ht="27" customHeight="1">
      <c r="A41" s="95" t="s">
        <v>82</v>
      </c>
      <c r="B41" s="83" t="s">
        <v>239</v>
      </c>
      <c r="C41" s="85" t="s">
        <v>212</v>
      </c>
      <c r="D41" s="104"/>
      <c r="E41" s="104"/>
      <c r="F41" s="10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</row>
    <row r="42" spans="1:35" s="34" customFormat="1" ht="27" customHeight="1">
      <c r="A42" s="82" t="s">
        <v>119</v>
      </c>
      <c r="B42" s="83" t="s">
        <v>240</v>
      </c>
      <c r="C42" s="85" t="s">
        <v>213</v>
      </c>
      <c r="D42" s="104">
        <f>SuvAktiva!D65-(SuvPasiva!D7+SuvPasiva!D26+SuvPasiva!D29+SuvPasiva!D30+SuvPasiva!D33+SuvPasiva!D34+SuvPasiva!D40+SuvPasiva!D41)</f>
        <v>1016</v>
      </c>
      <c r="E42" s="104"/>
      <c r="F42" s="10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1:35" s="40" customFormat="1" ht="27" customHeight="1">
      <c r="A43" s="86"/>
      <c r="B43" s="93" t="s">
        <v>87</v>
      </c>
      <c r="C43" s="85" t="s">
        <v>214</v>
      </c>
      <c r="D43" s="104">
        <f>D7+D25</f>
        <v>137710</v>
      </c>
      <c r="E43" s="104"/>
      <c r="F43" s="104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5" ht="12.75">
      <c r="A44" s="41"/>
      <c r="D44" s="59"/>
      <c r="E44" s="59"/>
    </row>
    <row r="45" spans="1:5" ht="12.75">
      <c r="A45" s="41"/>
      <c r="D45" s="59"/>
      <c r="E45" s="59"/>
    </row>
    <row r="46" spans="1:5" ht="12.75">
      <c r="A46" s="41"/>
      <c r="D46" s="59"/>
      <c r="E46" s="59"/>
    </row>
    <row r="47" spans="1:5" ht="12.75">
      <c r="A47" s="41"/>
      <c r="D47" s="59"/>
      <c r="E47" s="59"/>
    </row>
    <row r="48" spans="1:5" ht="12.75">
      <c r="A48" s="41"/>
      <c r="D48" s="59"/>
      <c r="E48" s="59"/>
    </row>
    <row r="49" spans="1:5" ht="12.75">
      <c r="A49" s="41"/>
      <c r="D49" s="59"/>
      <c r="E49" s="59"/>
    </row>
    <row r="50" spans="1:5" ht="12.75">
      <c r="A50" s="41"/>
      <c r="D50" s="59"/>
      <c r="E50" s="59"/>
    </row>
    <row r="51" spans="1:5" ht="12.75">
      <c r="A51" s="41"/>
      <c r="D51" s="59"/>
      <c r="E51" s="59"/>
    </row>
    <row r="52" spans="1:5" ht="12.75">
      <c r="A52" s="41"/>
      <c r="D52" s="59"/>
      <c r="E52" s="59"/>
    </row>
    <row r="53" spans="1:5" ht="12.75">
      <c r="A53" s="41"/>
      <c r="D53" s="59"/>
      <c r="E53" s="59"/>
    </row>
    <row r="54" spans="1:5" ht="12.75">
      <c r="A54" s="41"/>
      <c r="D54" s="59"/>
      <c r="E54" s="59"/>
    </row>
    <row r="55" spans="1:5" ht="12.75">
      <c r="A55" s="41"/>
      <c r="D55" s="59"/>
      <c r="E55" s="59"/>
    </row>
    <row r="56" spans="1:5" ht="12.75">
      <c r="A56" s="41"/>
      <c r="D56" s="59"/>
      <c r="E56" s="59"/>
    </row>
    <row r="57" spans="1:5" ht="12.75">
      <c r="A57" s="41"/>
      <c r="D57" s="59"/>
      <c r="E57" s="59"/>
    </row>
    <row r="58" spans="1:5" ht="12.75">
      <c r="A58" s="41"/>
      <c r="D58" s="59"/>
      <c r="E58" s="59"/>
    </row>
    <row r="59" spans="1:5" ht="12.75">
      <c r="A59" s="41"/>
      <c r="D59" s="59"/>
      <c r="E59" s="59"/>
    </row>
    <row r="60" spans="1:5" ht="12.75">
      <c r="A60" s="41"/>
      <c r="D60" s="59"/>
      <c r="E60" s="59"/>
    </row>
    <row r="61" spans="1:5" ht="12.75">
      <c r="A61" s="41"/>
      <c r="D61" s="59"/>
      <c r="E61" s="59"/>
    </row>
    <row r="62" spans="1:5" ht="12.75">
      <c r="A62" s="41"/>
      <c r="D62" s="59"/>
      <c r="E62" s="59"/>
    </row>
    <row r="63" spans="1:5" ht="12.75">
      <c r="A63" s="41"/>
      <c r="D63" s="59"/>
      <c r="E63" s="59"/>
    </row>
    <row r="64" spans="1:5" ht="12.75">
      <c r="A64" s="41"/>
      <c r="D64" s="59"/>
      <c r="E64" s="59"/>
    </row>
    <row r="65" spans="1:5" ht="12.75">
      <c r="A65" s="41"/>
      <c r="D65" s="59"/>
      <c r="E65" s="59"/>
    </row>
    <row r="66" spans="1:5" ht="12.75">
      <c r="A66" s="41"/>
      <c r="D66" s="59"/>
      <c r="E66" s="59"/>
    </row>
    <row r="67" spans="1:5" ht="12.75">
      <c r="A67" s="41"/>
      <c r="D67" s="59"/>
      <c r="E67" s="59"/>
    </row>
    <row r="68" spans="1:5" ht="12.75">
      <c r="A68" s="41"/>
      <c r="D68" s="59"/>
      <c r="E68" s="59"/>
    </row>
    <row r="69" spans="1:5" ht="12.75">
      <c r="A69" s="41"/>
      <c r="D69" s="59"/>
      <c r="E69" s="59"/>
    </row>
    <row r="70" spans="1:5" ht="12.75">
      <c r="A70" s="41"/>
      <c r="D70" s="59"/>
      <c r="E70" s="59"/>
    </row>
    <row r="71" spans="1:5" ht="12.75">
      <c r="A71" s="41"/>
      <c r="D71" s="59"/>
      <c r="E71" s="59"/>
    </row>
    <row r="72" spans="1:5" ht="12.75">
      <c r="A72" s="41"/>
      <c r="D72" s="59"/>
      <c r="E72" s="59"/>
    </row>
    <row r="73" spans="1:5" ht="12.75">
      <c r="A73" s="41"/>
      <c r="D73" s="59"/>
      <c r="E73" s="59"/>
    </row>
    <row r="74" spans="1:5" ht="12.75">
      <c r="A74" s="41"/>
      <c r="D74" s="59"/>
      <c r="E74" s="59"/>
    </row>
    <row r="75" spans="1:5" ht="12.75">
      <c r="A75" s="41"/>
      <c r="D75" s="59"/>
      <c r="E75" s="59"/>
    </row>
    <row r="76" spans="1:5" ht="12.75">
      <c r="A76" s="41"/>
      <c r="D76" s="59"/>
      <c r="E76" s="59"/>
    </row>
    <row r="77" spans="1:5" ht="12.75">
      <c r="A77" s="41"/>
      <c r="D77" s="59"/>
      <c r="E77" s="59"/>
    </row>
    <row r="78" spans="1:5" ht="12.75">
      <c r="A78" s="41"/>
      <c r="D78" s="59"/>
      <c r="E78" s="59"/>
    </row>
    <row r="79" spans="1:5" ht="12.75">
      <c r="A79" s="41"/>
      <c r="D79" s="59"/>
      <c r="E79" s="59"/>
    </row>
    <row r="80" spans="1:5" ht="12.75">
      <c r="A80" s="41"/>
      <c r="D80" s="59"/>
      <c r="E80" s="59"/>
    </row>
    <row r="81" spans="1:5" ht="12.75">
      <c r="A81" s="41"/>
      <c r="D81" s="59"/>
      <c r="E81" s="59"/>
    </row>
    <row r="82" spans="1:5" ht="12.75">
      <c r="A82" s="41"/>
      <c r="D82" s="59"/>
      <c r="E82" s="59"/>
    </row>
    <row r="83" spans="1:5" ht="12.75">
      <c r="A83" s="41"/>
      <c r="D83" s="59"/>
      <c r="E83" s="59"/>
    </row>
    <row r="84" spans="1:5" ht="12.75">
      <c r="A84" s="41"/>
      <c r="D84" s="59"/>
      <c r="E84" s="59"/>
    </row>
    <row r="85" spans="1:5" ht="12.75">
      <c r="A85" s="41"/>
      <c r="D85" s="59"/>
      <c r="E85" s="59"/>
    </row>
    <row r="86" spans="1:5" ht="12.75">
      <c r="A86" s="41"/>
      <c r="D86" s="59"/>
      <c r="E86" s="59"/>
    </row>
    <row r="87" spans="1:5" ht="12.75">
      <c r="A87" s="41"/>
      <c r="D87" s="59"/>
      <c r="E87" s="59"/>
    </row>
    <row r="88" spans="1:5" ht="12.75">
      <c r="A88" s="41"/>
      <c r="D88" s="59"/>
      <c r="E88" s="59"/>
    </row>
    <row r="89" spans="1:5" ht="12.75">
      <c r="A89" s="41"/>
      <c r="D89" s="59"/>
      <c r="E89" s="59"/>
    </row>
    <row r="90" spans="1:5" ht="12.75">
      <c r="A90" s="41"/>
      <c r="D90" s="59"/>
      <c r="E90" s="59"/>
    </row>
    <row r="91" spans="1:5" ht="12.75">
      <c r="A91" s="41"/>
      <c r="D91" s="59"/>
      <c r="E91" s="59"/>
    </row>
    <row r="92" spans="1:5" ht="12.75">
      <c r="A92" s="41"/>
      <c r="D92" s="59"/>
      <c r="E92" s="59"/>
    </row>
    <row r="93" spans="1:5" ht="12.75">
      <c r="A93" s="41"/>
      <c r="D93" s="59"/>
      <c r="E93" s="59"/>
    </row>
    <row r="94" spans="1:5" ht="12.75">
      <c r="A94" s="41"/>
      <c r="D94" s="59"/>
      <c r="E94" s="59"/>
    </row>
    <row r="95" spans="1:5" ht="12.75">
      <c r="A95" s="41"/>
      <c r="D95" s="59"/>
      <c r="E95" s="59"/>
    </row>
    <row r="96" spans="1:5" ht="12.75">
      <c r="A96" s="41"/>
      <c r="D96" s="59"/>
      <c r="E96" s="59"/>
    </row>
    <row r="97" spans="1:5" ht="12.75">
      <c r="A97" s="41"/>
      <c r="D97" s="59"/>
      <c r="E97" s="59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  <row r="129" ht="12.75">
      <c r="A129" s="41"/>
    </row>
    <row r="130" ht="12.75">
      <c r="A130" s="41"/>
    </row>
    <row r="131" ht="12.75">
      <c r="A131" s="41"/>
    </row>
    <row r="132" ht="12.75">
      <c r="A132" s="41"/>
    </row>
    <row r="133" ht="12.75">
      <c r="A133" s="41"/>
    </row>
    <row r="134" ht="12.75">
      <c r="A134" s="41"/>
    </row>
    <row r="135" ht="12.75">
      <c r="A135" s="41"/>
    </row>
    <row r="136" ht="12.75">
      <c r="A136" s="41"/>
    </row>
    <row r="137" ht="12.75">
      <c r="A137" s="41"/>
    </row>
    <row r="138" ht="12.75">
      <c r="A138" s="41"/>
    </row>
    <row r="139" ht="12.75">
      <c r="A139" s="41"/>
    </row>
    <row r="140" ht="12.75">
      <c r="A140" s="41"/>
    </row>
    <row r="141" ht="12.75">
      <c r="A141" s="41"/>
    </row>
    <row r="142" ht="12.75">
      <c r="A142" s="41"/>
    </row>
    <row r="143" ht="12.75">
      <c r="A143" s="41"/>
    </row>
    <row r="144" ht="12.75">
      <c r="A144" s="41"/>
    </row>
    <row r="145" ht="12.75">
      <c r="A145" s="41"/>
    </row>
    <row r="146" ht="12.75">
      <c r="A146" s="41"/>
    </row>
    <row r="147" ht="12.75">
      <c r="A147" s="41"/>
    </row>
    <row r="148" ht="12.75">
      <c r="A148" s="41"/>
    </row>
    <row r="149" ht="12.75">
      <c r="A149" s="41"/>
    </row>
    <row r="150" ht="12.75">
      <c r="A150" s="41"/>
    </row>
    <row r="151" ht="12.75">
      <c r="A151" s="41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1"/>
    </row>
    <row r="226" ht="12.75">
      <c r="A226" s="41"/>
    </row>
    <row r="227" ht="12.75">
      <c r="A227" s="41"/>
    </row>
    <row r="228" ht="12.75">
      <c r="A228" s="41"/>
    </row>
    <row r="229" ht="12.75">
      <c r="A229" s="41"/>
    </row>
    <row r="230" ht="12.75">
      <c r="A230" s="41"/>
    </row>
    <row r="231" ht="12.75">
      <c r="A231" s="41"/>
    </row>
    <row r="232" ht="12.75">
      <c r="A232" s="41"/>
    </row>
    <row r="233" ht="12.75">
      <c r="A233" s="41"/>
    </row>
    <row r="234" ht="12.75">
      <c r="A234" s="41"/>
    </row>
    <row r="235" ht="12.75">
      <c r="A235" s="41"/>
    </row>
    <row r="236" ht="12.75">
      <c r="A236" s="41"/>
    </row>
    <row r="237" ht="12.75">
      <c r="A237" s="41"/>
    </row>
    <row r="238" ht="12.75">
      <c r="A238" s="41"/>
    </row>
    <row r="239" ht="12.75">
      <c r="A239" s="41"/>
    </row>
    <row r="240" ht="12.75">
      <c r="A240" s="41"/>
    </row>
    <row r="241" ht="12.75">
      <c r="A241" s="41"/>
    </row>
    <row r="242" ht="12.75">
      <c r="A242" s="41"/>
    </row>
    <row r="243" ht="12.75">
      <c r="A243" s="41"/>
    </row>
    <row r="244" ht="12.75">
      <c r="A244" s="41"/>
    </row>
    <row r="245" ht="12.75">
      <c r="A245" s="41"/>
    </row>
    <row r="246" ht="12.75">
      <c r="A246" s="41"/>
    </row>
    <row r="247" ht="12.75">
      <c r="A247" s="41"/>
    </row>
    <row r="248" ht="12.75">
      <c r="A248" s="41"/>
    </row>
    <row r="249" ht="12.75">
      <c r="A249" s="41"/>
    </row>
    <row r="250" ht="12.75">
      <c r="A250" s="41"/>
    </row>
    <row r="251" ht="12.75">
      <c r="A251" s="41"/>
    </row>
    <row r="252" ht="12.75">
      <c r="A252" s="41"/>
    </row>
    <row r="253" ht="12.75">
      <c r="A253" s="41"/>
    </row>
    <row r="254" ht="12.75">
      <c r="A254" s="41"/>
    </row>
    <row r="255" ht="12.75">
      <c r="A255" s="41"/>
    </row>
    <row r="256" ht="12.75">
      <c r="A256" s="41"/>
    </row>
    <row r="257" ht="12.75">
      <c r="A257" s="41"/>
    </row>
    <row r="258" ht="12.75">
      <c r="A258" s="41"/>
    </row>
    <row r="259" ht="12.75">
      <c r="A259" s="41"/>
    </row>
    <row r="260" ht="12.75">
      <c r="A260" s="41"/>
    </row>
    <row r="261" ht="12.75">
      <c r="A261" s="41"/>
    </row>
    <row r="262" ht="12.75">
      <c r="A262" s="41"/>
    </row>
    <row r="263" ht="12.75">
      <c r="A263" s="41"/>
    </row>
    <row r="264" ht="12.75">
      <c r="A264" s="41"/>
    </row>
    <row r="265" ht="12.75">
      <c r="A265" s="41"/>
    </row>
    <row r="266" ht="12.75">
      <c r="A266" s="41"/>
    </row>
    <row r="267" ht="12.75">
      <c r="A267" s="41"/>
    </row>
    <row r="268" ht="12.75">
      <c r="A268" s="41"/>
    </row>
    <row r="269" ht="12.75">
      <c r="A269" s="41"/>
    </row>
    <row r="270" ht="12.75">
      <c r="A270" s="41"/>
    </row>
    <row r="271" ht="12.75">
      <c r="A271" s="41"/>
    </row>
    <row r="272" ht="12.75">
      <c r="A272" s="41"/>
    </row>
    <row r="273" ht="12.75">
      <c r="A273" s="41"/>
    </row>
    <row r="274" ht="12.75">
      <c r="A274" s="41"/>
    </row>
    <row r="275" ht="12.75">
      <c r="A275" s="41"/>
    </row>
    <row r="276" ht="12.75">
      <c r="A276" s="41"/>
    </row>
    <row r="277" ht="12.75">
      <c r="A277" s="41"/>
    </row>
    <row r="278" ht="12.75">
      <c r="A278" s="41"/>
    </row>
    <row r="279" ht="12.75">
      <c r="A279" s="41"/>
    </row>
    <row r="280" ht="12.75">
      <c r="A280" s="41"/>
    </row>
    <row r="281" ht="12.75">
      <c r="A281" s="41"/>
    </row>
    <row r="282" ht="12.75">
      <c r="A282" s="41"/>
    </row>
    <row r="283" ht="12.75">
      <c r="A283" s="41"/>
    </row>
    <row r="284" ht="12.75">
      <c r="A284" s="41"/>
    </row>
    <row r="285" ht="12.75">
      <c r="A285" s="41"/>
    </row>
    <row r="286" ht="12.75">
      <c r="A286" s="41"/>
    </row>
    <row r="287" ht="12.75">
      <c r="A287" s="41"/>
    </row>
    <row r="288" ht="12.75">
      <c r="A288" s="41"/>
    </row>
    <row r="289" ht="12.75">
      <c r="A289" s="41"/>
    </row>
    <row r="290" ht="12.75">
      <c r="A290" s="41"/>
    </row>
    <row r="291" ht="12.75">
      <c r="A291" s="41"/>
    </row>
    <row r="292" ht="12.75">
      <c r="A292" s="41"/>
    </row>
    <row r="293" ht="12.75">
      <c r="A293" s="41"/>
    </row>
    <row r="294" ht="12.75">
      <c r="A294" s="41"/>
    </row>
    <row r="295" ht="12.75">
      <c r="A295" s="41"/>
    </row>
    <row r="296" ht="12.75">
      <c r="A296" s="41"/>
    </row>
    <row r="297" ht="12.75">
      <c r="A297" s="41"/>
    </row>
    <row r="298" ht="12.75">
      <c r="A298" s="41"/>
    </row>
    <row r="299" ht="12.75">
      <c r="A299" s="41"/>
    </row>
    <row r="300" ht="12.75">
      <c r="A300" s="41"/>
    </row>
    <row r="301" ht="12.75">
      <c r="A301" s="41"/>
    </row>
    <row r="302" ht="12.75">
      <c r="A302" s="41"/>
    </row>
    <row r="303" ht="12.75">
      <c r="A303" s="41"/>
    </row>
    <row r="304" ht="12.75">
      <c r="A304" s="41"/>
    </row>
    <row r="305" ht="12.75">
      <c r="A305" s="41"/>
    </row>
    <row r="306" ht="12.75">
      <c r="A306" s="41"/>
    </row>
    <row r="307" ht="12.75">
      <c r="A307" s="41"/>
    </row>
    <row r="308" ht="12.75">
      <c r="A308" s="41"/>
    </row>
    <row r="309" ht="12.75">
      <c r="A309" s="41"/>
    </row>
    <row r="310" ht="12.75">
      <c r="A310" s="41"/>
    </row>
    <row r="311" ht="12.75">
      <c r="A311" s="41"/>
    </row>
    <row r="312" ht="12.75">
      <c r="A312" s="41"/>
    </row>
    <row r="313" ht="12.75">
      <c r="A313" s="41"/>
    </row>
    <row r="314" ht="12.75">
      <c r="A314" s="41"/>
    </row>
    <row r="315" ht="12.75">
      <c r="A315" s="41"/>
    </row>
    <row r="316" ht="12.75">
      <c r="A316" s="41"/>
    </row>
    <row r="317" ht="12.75">
      <c r="A317" s="41"/>
    </row>
    <row r="318" ht="12.75">
      <c r="A318" s="41"/>
    </row>
    <row r="319" ht="12.75">
      <c r="A319" s="41"/>
    </row>
    <row r="320" ht="12.75">
      <c r="A320" s="41"/>
    </row>
    <row r="321" ht="12.75">
      <c r="A321" s="41"/>
    </row>
    <row r="322" ht="12.75">
      <c r="A322" s="41"/>
    </row>
    <row r="323" ht="12.75">
      <c r="A323" s="41"/>
    </row>
    <row r="324" ht="12.75">
      <c r="A324" s="41"/>
    </row>
    <row r="325" ht="12.75">
      <c r="A325" s="41"/>
    </row>
    <row r="326" ht="12.75">
      <c r="A326" s="41"/>
    </row>
    <row r="327" ht="12.75">
      <c r="A327" s="41"/>
    </row>
    <row r="328" ht="12.75">
      <c r="A328" s="41"/>
    </row>
    <row r="329" ht="12.75">
      <c r="A329" s="41"/>
    </row>
    <row r="330" ht="12.75">
      <c r="A330" s="41"/>
    </row>
    <row r="331" ht="12.75">
      <c r="A331" s="41"/>
    </row>
    <row r="332" ht="12.75">
      <c r="A332" s="41"/>
    </row>
    <row r="333" ht="12.75">
      <c r="A333" s="41"/>
    </row>
    <row r="334" ht="12.75">
      <c r="A334" s="41"/>
    </row>
    <row r="335" ht="12.75">
      <c r="A335" s="41"/>
    </row>
    <row r="336" ht="12.75">
      <c r="A336" s="41"/>
    </row>
    <row r="337" ht="12.75">
      <c r="A337" s="41"/>
    </row>
    <row r="338" ht="12.75">
      <c r="A338" s="41"/>
    </row>
    <row r="339" ht="12.75">
      <c r="A339" s="41"/>
    </row>
    <row r="340" ht="12.75">
      <c r="A340" s="41"/>
    </row>
    <row r="341" ht="12.75">
      <c r="A341" s="41"/>
    </row>
    <row r="342" ht="12.75">
      <c r="A342" s="41"/>
    </row>
    <row r="343" ht="12.75">
      <c r="A343" s="41"/>
    </row>
    <row r="344" ht="12.75">
      <c r="A344" s="41"/>
    </row>
    <row r="345" ht="12.75">
      <c r="A345" s="41"/>
    </row>
    <row r="346" ht="12.75">
      <c r="A346" s="41"/>
    </row>
    <row r="347" ht="12.75">
      <c r="A347" s="41"/>
    </row>
    <row r="348" ht="12.75">
      <c r="A348" s="41"/>
    </row>
    <row r="349" ht="12.75">
      <c r="A349" s="41"/>
    </row>
    <row r="350" ht="12.75">
      <c r="A350" s="41"/>
    </row>
    <row r="351" ht="12.75">
      <c r="A351" s="41"/>
    </row>
    <row r="352" ht="12.75">
      <c r="A352" s="41"/>
    </row>
    <row r="353" ht="12.75">
      <c r="A353" s="41"/>
    </row>
    <row r="354" ht="12.75">
      <c r="A354" s="41"/>
    </row>
    <row r="355" ht="12.75">
      <c r="A355" s="41"/>
    </row>
    <row r="356" ht="12.75">
      <c r="A356" s="41"/>
    </row>
    <row r="357" ht="12.75">
      <c r="A357" s="41"/>
    </row>
    <row r="358" ht="12.75">
      <c r="A358" s="41"/>
    </row>
    <row r="359" ht="12.75">
      <c r="A359" s="41"/>
    </row>
    <row r="360" ht="12.75">
      <c r="A360" s="41"/>
    </row>
    <row r="361" ht="12.75">
      <c r="A361" s="41"/>
    </row>
    <row r="362" ht="12.75">
      <c r="A362" s="41"/>
    </row>
    <row r="363" ht="12.75">
      <c r="A363" s="41"/>
    </row>
    <row r="364" ht="12.75">
      <c r="A364" s="41"/>
    </row>
    <row r="365" ht="12.75">
      <c r="A365" s="41"/>
    </row>
    <row r="366" ht="12.75">
      <c r="A366" s="41"/>
    </row>
    <row r="367" ht="12.75">
      <c r="A367" s="41"/>
    </row>
    <row r="368" ht="12.75">
      <c r="A368" s="41"/>
    </row>
    <row r="369" ht="12.75">
      <c r="A369" s="41"/>
    </row>
    <row r="370" ht="12.75">
      <c r="A370" s="41"/>
    </row>
    <row r="371" ht="12.75">
      <c r="A371" s="41"/>
    </row>
    <row r="372" ht="12.75">
      <c r="A372" s="41"/>
    </row>
    <row r="373" ht="12.75">
      <c r="A373" s="41"/>
    </row>
    <row r="374" ht="12.75">
      <c r="A374" s="41"/>
    </row>
    <row r="375" ht="12.75">
      <c r="A375" s="41"/>
    </row>
    <row r="376" ht="12.75">
      <c r="A376" s="41"/>
    </row>
    <row r="377" ht="12.75">
      <c r="A377" s="41"/>
    </row>
    <row r="378" ht="12.75">
      <c r="A378" s="41"/>
    </row>
    <row r="379" ht="12.75">
      <c r="A379" s="41"/>
    </row>
    <row r="380" ht="12.75">
      <c r="A380" s="41"/>
    </row>
    <row r="381" ht="12.75">
      <c r="A381" s="41"/>
    </row>
    <row r="382" ht="12.75">
      <c r="A382" s="41"/>
    </row>
    <row r="383" ht="12.75">
      <c r="A383" s="41"/>
    </row>
    <row r="384" ht="12.75">
      <c r="A384" s="41"/>
    </row>
    <row r="385" ht="12.75">
      <c r="A385" s="41"/>
    </row>
    <row r="386" ht="12.75">
      <c r="A386" s="41"/>
    </row>
    <row r="387" ht="12.75">
      <c r="A387" s="41"/>
    </row>
    <row r="388" ht="12.75">
      <c r="A388" s="41"/>
    </row>
    <row r="389" ht="12.75">
      <c r="A389" s="41"/>
    </row>
    <row r="390" ht="12.75">
      <c r="A390" s="41"/>
    </row>
    <row r="391" ht="12.75">
      <c r="A391" s="41"/>
    </row>
    <row r="392" ht="12.75">
      <c r="A392" s="41"/>
    </row>
    <row r="393" ht="12.75">
      <c r="A393" s="41"/>
    </row>
    <row r="394" ht="12.75">
      <c r="A394" s="41"/>
    </row>
    <row r="395" ht="12.75">
      <c r="A395" s="41"/>
    </row>
    <row r="396" ht="12.75">
      <c r="A396" s="41"/>
    </row>
    <row r="397" ht="12.75">
      <c r="A397" s="41"/>
    </row>
    <row r="398" ht="12.75">
      <c r="A398" s="41"/>
    </row>
    <row r="399" ht="12.75">
      <c r="A399" s="41"/>
    </row>
    <row r="400" ht="12.75">
      <c r="A400" s="41"/>
    </row>
    <row r="401" ht="12.75">
      <c r="A401" s="41"/>
    </row>
    <row r="402" ht="12.75">
      <c r="A402" s="41"/>
    </row>
    <row r="403" ht="12.75">
      <c r="A403" s="41"/>
    </row>
    <row r="404" ht="12.75">
      <c r="A404" s="41"/>
    </row>
    <row r="405" ht="12.75">
      <c r="A405" s="41"/>
    </row>
    <row r="406" ht="12.75">
      <c r="A406" s="41"/>
    </row>
    <row r="407" ht="12.75">
      <c r="A407" s="41"/>
    </row>
    <row r="408" ht="12.75">
      <c r="A408" s="41"/>
    </row>
    <row r="409" ht="12.75">
      <c r="A409" s="41"/>
    </row>
    <row r="410" ht="12.75">
      <c r="A410" s="41"/>
    </row>
    <row r="411" ht="12.75">
      <c r="A411" s="41"/>
    </row>
    <row r="412" ht="12.75">
      <c r="A412" s="41"/>
    </row>
    <row r="413" ht="12.75">
      <c r="A413" s="41"/>
    </row>
    <row r="414" ht="12.75">
      <c r="A414" s="41"/>
    </row>
    <row r="415" ht="12.75">
      <c r="A415" s="41"/>
    </row>
    <row r="416" ht="12.75">
      <c r="A416" s="41"/>
    </row>
    <row r="417" ht="12.75">
      <c r="A417" s="41"/>
    </row>
    <row r="418" ht="12.75">
      <c r="A418" s="41"/>
    </row>
    <row r="419" ht="12.75">
      <c r="A419" s="41"/>
    </row>
    <row r="420" ht="12.75">
      <c r="A420" s="41"/>
    </row>
    <row r="421" ht="12.75">
      <c r="A421" s="41"/>
    </row>
    <row r="422" ht="12.75">
      <c r="A422" s="41"/>
    </row>
    <row r="423" ht="12.75">
      <c r="A423" s="41"/>
    </row>
    <row r="424" ht="12.75">
      <c r="A424" s="41"/>
    </row>
    <row r="425" ht="12.75">
      <c r="A425" s="41"/>
    </row>
    <row r="426" ht="12.75">
      <c r="A426" s="41"/>
    </row>
    <row r="427" ht="12.75">
      <c r="A427" s="41"/>
    </row>
    <row r="428" ht="12.75">
      <c r="A428" s="41"/>
    </row>
    <row r="429" ht="12.75">
      <c r="A429" s="41"/>
    </row>
    <row r="430" ht="12.75">
      <c r="A430" s="41"/>
    </row>
    <row r="431" ht="12.75">
      <c r="A431" s="41"/>
    </row>
    <row r="432" ht="12.75">
      <c r="A432" s="41"/>
    </row>
    <row r="433" ht="12.75">
      <c r="A433" s="41"/>
    </row>
    <row r="434" ht="12.75">
      <c r="A434" s="41"/>
    </row>
    <row r="435" ht="12.75">
      <c r="A435" s="41"/>
    </row>
    <row r="436" ht="12.75">
      <c r="A436" s="41"/>
    </row>
    <row r="437" ht="12.75">
      <c r="A437" s="41"/>
    </row>
    <row r="438" ht="12.75">
      <c r="A438" s="41"/>
    </row>
    <row r="439" ht="12.75">
      <c r="A439" s="41"/>
    </row>
    <row r="440" ht="12.75">
      <c r="A440" s="41"/>
    </row>
    <row r="441" ht="12.75">
      <c r="A441" s="41"/>
    </row>
    <row r="442" ht="12.75">
      <c r="A442" s="41"/>
    </row>
    <row r="443" ht="12.75">
      <c r="A443" s="41"/>
    </row>
    <row r="444" ht="12.75">
      <c r="A444" s="41"/>
    </row>
    <row r="445" ht="12.75">
      <c r="A445" s="41"/>
    </row>
    <row r="446" ht="12.75">
      <c r="A446" s="41"/>
    </row>
    <row r="447" ht="12.75">
      <c r="A447" s="41"/>
    </row>
    <row r="448" ht="12.75">
      <c r="A448" s="41"/>
    </row>
    <row r="449" ht="12.75">
      <c r="A449" s="41"/>
    </row>
    <row r="450" ht="12.75">
      <c r="A450" s="41"/>
    </row>
    <row r="451" ht="12.75">
      <c r="A451" s="41"/>
    </row>
    <row r="452" ht="12.75">
      <c r="A452" s="41"/>
    </row>
    <row r="453" ht="12.75">
      <c r="A453" s="41"/>
    </row>
    <row r="454" ht="12.75">
      <c r="A454" s="41"/>
    </row>
    <row r="455" ht="12.75">
      <c r="A455" s="41"/>
    </row>
    <row r="456" ht="12.75">
      <c r="A456" s="41"/>
    </row>
    <row r="457" ht="12.75">
      <c r="A457" s="41"/>
    </row>
    <row r="458" ht="12.75">
      <c r="A458" s="41"/>
    </row>
    <row r="459" ht="12.75">
      <c r="A459" s="41"/>
    </row>
    <row r="460" ht="12.75">
      <c r="A460" s="41"/>
    </row>
    <row r="461" ht="12.75">
      <c r="A461" s="41"/>
    </row>
    <row r="462" ht="12.75">
      <c r="A462" s="41"/>
    </row>
    <row r="463" ht="12.75">
      <c r="A463" s="41"/>
    </row>
    <row r="464" ht="12.75">
      <c r="A464" s="41"/>
    </row>
    <row r="465" ht="12.75">
      <c r="A465" s="41"/>
    </row>
    <row r="466" ht="12.75">
      <c r="A466" s="41"/>
    </row>
    <row r="467" ht="12.75">
      <c r="A467" s="41"/>
    </row>
    <row r="468" ht="12.75">
      <c r="A468" s="41"/>
    </row>
    <row r="469" ht="12.75">
      <c r="A469" s="41"/>
    </row>
    <row r="470" ht="12.75">
      <c r="A470" s="41"/>
    </row>
    <row r="471" ht="12.75">
      <c r="A471" s="41"/>
    </row>
    <row r="472" ht="12.75">
      <c r="A472" s="41"/>
    </row>
    <row r="473" ht="12.75">
      <c r="A473" s="41"/>
    </row>
    <row r="474" ht="12.75">
      <c r="A474" s="41"/>
    </row>
    <row r="475" ht="12.75">
      <c r="A475" s="41"/>
    </row>
    <row r="476" ht="12.75">
      <c r="A476" s="41"/>
    </row>
    <row r="477" ht="12.75">
      <c r="A477" s="41"/>
    </row>
    <row r="478" ht="12.75">
      <c r="A478" s="41"/>
    </row>
    <row r="479" ht="12.75">
      <c r="A479" s="41"/>
    </row>
    <row r="480" ht="12.75">
      <c r="A480" s="41"/>
    </row>
    <row r="481" ht="12.75">
      <c r="A481" s="41"/>
    </row>
    <row r="482" ht="12.75">
      <c r="A482" s="41"/>
    </row>
    <row r="483" ht="12.75">
      <c r="A483" s="41"/>
    </row>
    <row r="484" ht="12.75">
      <c r="A484" s="41"/>
    </row>
    <row r="485" ht="12.75">
      <c r="A485" s="41"/>
    </row>
    <row r="486" ht="12.75">
      <c r="A486" s="41"/>
    </row>
    <row r="487" ht="12.75">
      <c r="A487" s="41"/>
    </row>
    <row r="488" ht="12.75">
      <c r="A488" s="41"/>
    </row>
    <row r="489" ht="12.75">
      <c r="A489" s="41"/>
    </row>
    <row r="490" ht="12.75">
      <c r="A490" s="41"/>
    </row>
    <row r="491" ht="12.75">
      <c r="A491" s="41"/>
    </row>
    <row r="492" ht="12.75">
      <c r="A492" s="41"/>
    </row>
    <row r="493" ht="12.75">
      <c r="A493" s="41"/>
    </row>
    <row r="494" ht="12.75">
      <c r="A494" s="41"/>
    </row>
    <row r="495" ht="12.75">
      <c r="A495" s="41"/>
    </row>
    <row r="496" ht="12.75">
      <c r="A496" s="41"/>
    </row>
    <row r="497" ht="12.75">
      <c r="A497" s="41"/>
    </row>
    <row r="498" ht="12.75">
      <c r="A498" s="41"/>
    </row>
    <row r="499" ht="12.75">
      <c r="A499" s="41"/>
    </row>
    <row r="500" ht="12.75">
      <c r="A500" s="41"/>
    </row>
    <row r="501" ht="12.75">
      <c r="A501" s="41"/>
    </row>
    <row r="502" ht="12.75">
      <c r="A502" s="41"/>
    </row>
    <row r="503" ht="12.75">
      <c r="A503" s="41"/>
    </row>
    <row r="504" ht="12.75">
      <c r="A504" s="41"/>
    </row>
    <row r="505" ht="12.75">
      <c r="A505" s="41"/>
    </row>
    <row r="506" ht="12.75">
      <c r="A506" s="41"/>
    </row>
    <row r="507" ht="12.75">
      <c r="A507" s="41"/>
    </row>
    <row r="508" ht="12.75">
      <c r="A508" s="41"/>
    </row>
    <row r="509" ht="12.75">
      <c r="A509" s="41"/>
    </row>
    <row r="510" ht="12.75">
      <c r="A510" s="41"/>
    </row>
    <row r="511" ht="12.75">
      <c r="A511" s="41"/>
    </row>
    <row r="512" ht="12.75">
      <c r="A512" s="41"/>
    </row>
    <row r="513" ht="12.75">
      <c r="A513" s="41"/>
    </row>
    <row r="514" ht="12.75">
      <c r="A514" s="41"/>
    </row>
    <row r="515" ht="12.75">
      <c r="A515" s="41"/>
    </row>
    <row r="516" ht="12.75">
      <c r="A516" s="41"/>
    </row>
    <row r="517" ht="12.75">
      <c r="A517" s="41"/>
    </row>
    <row r="518" ht="12.75">
      <c r="A518" s="41"/>
    </row>
    <row r="519" ht="12.75">
      <c r="A519" s="41"/>
    </row>
    <row r="520" ht="12.75">
      <c r="A520" s="41"/>
    </row>
    <row r="521" ht="12.75">
      <c r="A521" s="41"/>
    </row>
    <row r="522" ht="12.75">
      <c r="A522" s="41"/>
    </row>
    <row r="523" ht="12.75">
      <c r="A523" s="41"/>
    </row>
    <row r="524" ht="12.75">
      <c r="A524" s="41"/>
    </row>
    <row r="525" ht="12.75">
      <c r="A525" s="41"/>
    </row>
    <row r="526" ht="12.75">
      <c r="A526" s="41"/>
    </row>
    <row r="527" ht="12.75">
      <c r="A527" s="41"/>
    </row>
    <row r="528" ht="12.75">
      <c r="A528" s="41"/>
    </row>
    <row r="529" ht="12.75">
      <c r="A529" s="41"/>
    </row>
  </sheetData>
  <mergeCells count="4">
    <mergeCell ref="B3:B4"/>
    <mergeCell ref="D3:D4"/>
    <mergeCell ref="E3:E4"/>
    <mergeCell ref="F3:F4"/>
  </mergeCells>
  <printOptions horizontalCentered="1"/>
  <pageMargins left="0.3937007874015748" right="0.3937007874015748" top="0.7874015748031497" bottom="0.7874015748031497" header="0.3937007874015748" footer="0.3937007874015748"/>
  <pageSetup fitToHeight="7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AI58"/>
  <sheetViews>
    <sheetView showGridLines="0" workbookViewId="0" topLeftCell="A1">
      <selection activeCell="A1" sqref="A1:E2"/>
    </sheetView>
  </sheetViews>
  <sheetFormatPr defaultColWidth="9.00390625" defaultRowHeight="12.75"/>
  <cols>
    <col min="1" max="38" width="3.00390625" style="1" customWidth="1"/>
    <col min="39" max="16384" width="10.25390625" style="1" customWidth="1"/>
  </cols>
  <sheetData>
    <row r="1" spans="1:5" ht="12.75">
      <c r="A1" s="132"/>
      <c r="B1" s="132"/>
      <c r="C1" s="132"/>
      <c r="D1" s="132"/>
      <c r="E1" s="132"/>
    </row>
    <row r="2" spans="1:34" ht="12.75">
      <c r="A2" s="132"/>
      <c r="B2" s="132"/>
      <c r="C2" s="132"/>
      <c r="D2" s="132"/>
      <c r="E2" s="132"/>
      <c r="F2" s="2"/>
      <c r="G2" s="2"/>
      <c r="H2" s="2"/>
      <c r="I2" s="2"/>
      <c r="J2" s="2"/>
      <c r="K2" s="2"/>
      <c r="L2" s="2"/>
      <c r="M2" s="2"/>
      <c r="S2" s="2"/>
      <c r="T2" s="2"/>
      <c r="U2" s="2"/>
      <c r="V2" s="3" t="s">
        <v>0</v>
      </c>
      <c r="W2" s="3"/>
      <c r="X2" s="4"/>
      <c r="Y2" s="3"/>
      <c r="Z2" s="3"/>
      <c r="AA2" s="3"/>
      <c r="AB2" s="3"/>
      <c r="AC2" s="3"/>
      <c r="AD2" s="3"/>
      <c r="AE2" s="3"/>
      <c r="AF2" s="3"/>
      <c r="AG2" s="2"/>
      <c r="AH2" s="2"/>
    </row>
    <row r="3" spans="1:3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S3" s="5"/>
      <c r="T3" s="5"/>
      <c r="V3" s="6"/>
      <c r="W3" s="6"/>
      <c r="X3" s="6"/>
      <c r="Y3" s="6"/>
      <c r="Z3" s="6"/>
      <c r="AA3" s="6"/>
      <c r="AB3" s="6"/>
      <c r="AC3" s="6"/>
      <c r="AG3" s="3"/>
      <c r="AH3" s="3"/>
      <c r="AI3" s="7"/>
    </row>
    <row r="4" spans="1:3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S4" s="5"/>
      <c r="T4" s="5"/>
      <c r="U4" s="5"/>
      <c r="V4" s="10"/>
      <c r="W4" s="66"/>
      <c r="X4" s="67"/>
      <c r="Y4" s="67"/>
      <c r="Z4" s="67"/>
      <c r="AA4" s="67"/>
      <c r="AB4" s="67"/>
      <c r="AC4" s="67"/>
      <c r="AD4" s="8"/>
      <c r="AE4" s="8"/>
      <c r="AF4" s="8"/>
      <c r="AG4" s="8"/>
      <c r="AH4" s="8"/>
    </row>
    <row r="5" spans="1:3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8"/>
      <c r="V5" s="6"/>
      <c r="W5" s="6"/>
      <c r="X5" s="6"/>
      <c r="Y5" s="6"/>
      <c r="Z5" s="6"/>
      <c r="AA5" s="6"/>
      <c r="AB5" s="6"/>
      <c r="AC5" s="8"/>
      <c r="AD5" s="2"/>
      <c r="AE5" s="2"/>
      <c r="AF5" s="2"/>
      <c r="AG5" s="2"/>
      <c r="AH5" s="2"/>
    </row>
    <row r="6" spans="1:34" ht="12.75" customHeight="1">
      <c r="A6" s="2"/>
      <c r="B6" s="9"/>
      <c r="C6" s="9"/>
      <c r="D6" s="9"/>
      <c r="E6" s="9"/>
      <c r="F6" s="9"/>
      <c r="G6" s="9"/>
      <c r="H6" s="142" t="s">
        <v>136</v>
      </c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0"/>
      <c r="Z6" s="10"/>
      <c r="AA6" s="10"/>
      <c r="AB6" s="10"/>
      <c r="AC6" s="2"/>
      <c r="AD6" s="2"/>
      <c r="AE6" s="2"/>
      <c r="AF6" s="2"/>
      <c r="AG6" s="2"/>
      <c r="AH6" s="2"/>
    </row>
    <row r="7" spans="1:34" ht="12.75">
      <c r="A7" s="2"/>
      <c r="B7" s="9"/>
      <c r="C7" s="9"/>
      <c r="D7" s="9"/>
      <c r="E7" s="9"/>
      <c r="F7" s="9"/>
      <c r="G7" s="9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5">
      <c r="A8" s="2"/>
      <c r="B8" s="2"/>
      <c r="C8" s="2"/>
      <c r="D8" s="2"/>
      <c r="E8" s="11"/>
      <c r="F8" s="2"/>
      <c r="G8" s="2"/>
      <c r="H8" s="2"/>
      <c r="I8" s="2"/>
      <c r="J8" s="2"/>
      <c r="K8" s="2"/>
      <c r="L8" s="135" t="s">
        <v>140</v>
      </c>
      <c r="M8" s="120"/>
      <c r="N8" s="120"/>
      <c r="O8" s="120"/>
      <c r="P8" s="120"/>
      <c r="Q8" s="120"/>
      <c r="R8" s="120"/>
      <c r="S8" s="120"/>
      <c r="T8" s="120"/>
      <c r="U8" s="120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.75">
      <c r="A9" s="2"/>
      <c r="B9" s="12"/>
      <c r="C9" s="12"/>
      <c r="D9" s="12"/>
      <c r="E9" s="12"/>
      <c r="F9" s="12"/>
      <c r="G9" s="12"/>
      <c r="H9" s="12"/>
      <c r="I9" s="12"/>
      <c r="J9" s="12"/>
      <c r="K9" s="13"/>
      <c r="L9" s="13"/>
      <c r="M9" s="13"/>
      <c r="N9" s="13"/>
      <c r="O9" s="13"/>
      <c r="P9" s="13"/>
      <c r="Q9" s="5"/>
      <c r="R9" s="5"/>
      <c r="S9" s="5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2.75">
      <c r="A10" s="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.75">
      <c r="A11" s="2"/>
      <c r="B11" s="2"/>
      <c r="C11" s="2"/>
      <c r="D11" s="2"/>
      <c r="E11" s="2"/>
      <c r="F11" s="2"/>
      <c r="G11" s="2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2"/>
      <c r="AC11" s="2"/>
      <c r="AD11" s="2"/>
      <c r="AE11" s="2"/>
      <c r="AF11" s="2"/>
      <c r="AG11" s="2"/>
      <c r="AH11" s="2"/>
    </row>
    <row r="12" spans="1:34" ht="15.75">
      <c r="A12" s="2"/>
      <c r="B12" s="2"/>
      <c r="C12" s="2"/>
      <c r="D12" s="2"/>
      <c r="E12" s="2"/>
      <c r="F12" s="2"/>
      <c r="G12" s="2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36" t="s">
        <v>2</v>
      </c>
      <c r="W12" s="120"/>
      <c r="X12" s="120"/>
      <c r="Y12" s="120"/>
      <c r="Z12" s="120"/>
      <c r="AA12" s="120"/>
      <c r="AB12" s="120"/>
      <c r="AC12" s="120"/>
      <c r="AD12" s="120"/>
      <c r="AE12" s="120"/>
      <c r="AF12" s="2"/>
      <c r="AG12" s="2"/>
      <c r="AH12" s="2"/>
    </row>
    <row r="13" spans="1:34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5"/>
      <c r="N13" s="5"/>
      <c r="O13" s="5"/>
      <c r="P13" s="5"/>
      <c r="Q13" s="5"/>
      <c r="R13" s="5"/>
      <c r="S13" s="5"/>
      <c r="T13" s="5"/>
      <c r="U13" s="2"/>
      <c r="V13" s="120" t="s">
        <v>3</v>
      </c>
      <c r="W13" s="120"/>
      <c r="X13" s="120"/>
      <c r="Y13" s="120"/>
      <c r="Z13" s="120"/>
      <c r="AA13" s="120"/>
      <c r="AB13" s="120"/>
      <c r="AC13" s="120"/>
      <c r="AD13" s="120"/>
      <c r="AE13" s="120"/>
      <c r="AF13" s="2"/>
      <c r="AG13" s="2"/>
      <c r="AH13" s="2"/>
    </row>
    <row r="14" spans="1:34" ht="12.75">
      <c r="A14" s="2"/>
      <c r="B14" s="2"/>
      <c r="C14" s="8"/>
      <c r="D14" s="8"/>
      <c r="E14" s="2"/>
      <c r="F14" s="2"/>
      <c r="G14" s="2"/>
      <c r="H14" s="2"/>
      <c r="I14" s="2"/>
      <c r="J14" s="16"/>
      <c r="K14" s="16"/>
      <c r="L14" s="16"/>
      <c r="M14" s="16"/>
      <c r="N14" s="16"/>
      <c r="O14" s="16"/>
      <c r="P14" s="1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 t="s">
        <v>4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2.75">
      <c r="A17" s="2"/>
      <c r="B17" s="2"/>
      <c r="C17" s="2"/>
      <c r="D17" s="2"/>
      <c r="E17" s="2"/>
      <c r="F17" s="2"/>
      <c r="G17" s="2"/>
      <c r="H17" s="130"/>
      <c r="I17" s="120"/>
      <c r="J17" s="120"/>
      <c r="K17" s="120"/>
      <c r="L17" s="2"/>
      <c r="M17" s="125"/>
      <c r="N17" s="125"/>
      <c r="O17" s="125"/>
      <c r="P17" s="125"/>
      <c r="Q17" s="2"/>
      <c r="R17" s="2"/>
      <c r="S17" s="2"/>
      <c r="T17" s="9"/>
      <c r="U17" s="9"/>
      <c r="V17" s="56">
        <v>0</v>
      </c>
      <c r="W17" s="54">
        <v>1</v>
      </c>
      <c r="X17" s="52"/>
      <c r="Y17" s="56">
        <v>0</v>
      </c>
      <c r="Z17" s="56">
        <v>1</v>
      </c>
      <c r="AA17" s="58"/>
      <c r="AB17" s="56">
        <v>2</v>
      </c>
      <c r="AC17" s="54">
        <v>0</v>
      </c>
      <c r="AD17" s="54">
        <v>0</v>
      </c>
      <c r="AE17" s="54">
        <v>5</v>
      </c>
      <c r="AF17" s="2"/>
      <c r="AG17" s="2"/>
      <c r="AH17" s="2"/>
    </row>
    <row r="18" spans="1:34" ht="12.75">
      <c r="A18" s="2"/>
      <c r="B18" s="2"/>
      <c r="C18" s="125"/>
      <c r="D18" s="125"/>
      <c r="E18" s="125"/>
      <c r="F18" s="125"/>
      <c r="G18" s="125"/>
      <c r="H18" s="2"/>
      <c r="I18" s="8"/>
      <c r="J18" s="8"/>
      <c r="K18" s="8"/>
      <c r="L18" s="8"/>
      <c r="M18" s="8"/>
      <c r="N18" s="8"/>
      <c r="O18" s="8"/>
      <c r="P18" s="8"/>
      <c r="Q18" s="8"/>
      <c r="R18" s="130"/>
      <c r="S18" s="130"/>
      <c r="T18" s="8"/>
      <c r="U18" s="8"/>
      <c r="V18" s="10"/>
      <c r="W18" s="5"/>
      <c r="X18" s="5"/>
      <c r="Y18" s="5"/>
      <c r="Z18" s="5"/>
      <c r="AA18" s="5"/>
      <c r="AB18" s="5"/>
      <c r="AC18" s="5"/>
      <c r="AD18" s="5"/>
      <c r="AE18" s="5"/>
      <c r="AF18" s="2"/>
      <c r="AG18" s="2"/>
      <c r="AH18" s="2"/>
    </row>
    <row r="19" spans="1:3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30"/>
      <c r="M19" s="130"/>
      <c r="N19" s="130"/>
      <c r="O19" s="2"/>
      <c r="P19" s="125"/>
      <c r="Q19" s="125"/>
      <c r="R19" s="125"/>
      <c r="S19" s="125"/>
      <c r="T19" s="2"/>
      <c r="U19" s="5"/>
      <c r="V19" s="5" t="s">
        <v>5</v>
      </c>
      <c r="W19" s="5"/>
      <c r="X19" s="5"/>
      <c r="Y19" s="5"/>
      <c r="Z19" s="5"/>
      <c r="AA19" s="5"/>
      <c r="AB19" s="5"/>
      <c r="AC19" s="5"/>
      <c r="AD19" s="5"/>
      <c r="AE19" s="5"/>
      <c r="AF19" s="2"/>
      <c r="AG19" s="2"/>
      <c r="AH19" s="2"/>
    </row>
    <row r="20" spans="1:34" ht="12.75">
      <c r="A20" s="2"/>
      <c r="B20" s="2"/>
      <c r="C20" s="2"/>
      <c r="D20" s="2"/>
      <c r="E20" s="2"/>
      <c r="F20" s="125"/>
      <c r="G20" s="125"/>
      <c r="H20" s="125"/>
      <c r="I20" s="125"/>
      <c r="J20" s="125"/>
      <c r="K20" s="2"/>
      <c r="L20" s="8"/>
      <c r="M20" s="8"/>
      <c r="N20" s="8"/>
      <c r="O20" s="8"/>
      <c r="P20" s="8"/>
      <c r="Q20" s="8"/>
      <c r="R20" s="8"/>
      <c r="S20" s="2"/>
      <c r="T20" s="2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2"/>
      <c r="AG20" s="2"/>
      <c r="AH20" s="2"/>
    </row>
    <row r="21" spans="1:3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9"/>
      <c r="Q21" s="9"/>
      <c r="R21" s="9"/>
      <c r="S21" s="9"/>
      <c r="T21" s="9"/>
      <c r="U21" s="9"/>
      <c r="V21" s="56">
        <v>3</v>
      </c>
      <c r="W21" s="54">
        <v>1</v>
      </c>
      <c r="X21" s="52"/>
      <c r="Y21" s="54">
        <v>1</v>
      </c>
      <c r="Z21" s="54">
        <v>2</v>
      </c>
      <c r="AA21" s="52"/>
      <c r="AB21" s="54">
        <v>2</v>
      </c>
      <c r="AC21" s="54">
        <v>0</v>
      </c>
      <c r="AD21" s="54">
        <v>0</v>
      </c>
      <c r="AE21" s="54">
        <v>5</v>
      </c>
      <c r="AF21" s="2"/>
      <c r="AG21" s="2"/>
      <c r="AH21" s="2"/>
    </row>
    <row r="22" spans="1:3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9"/>
      <c r="T22" s="9"/>
      <c r="U22" s="9"/>
      <c r="V22" s="19"/>
      <c r="W22" s="19"/>
      <c r="X22" s="9"/>
      <c r="Y22" s="19"/>
      <c r="Z22" s="10"/>
      <c r="AA22" s="5"/>
      <c r="AB22" s="10"/>
      <c r="AC22" s="8"/>
      <c r="AD22" s="8"/>
      <c r="AE22" s="8"/>
      <c r="AF22" s="2"/>
      <c r="AG22" s="2"/>
      <c r="AH22" s="2"/>
    </row>
    <row r="23" spans="1:3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8"/>
      <c r="Q23" s="2"/>
      <c r="R23" s="9"/>
      <c r="S23" s="9"/>
      <c r="T23" s="9"/>
      <c r="U23" s="9"/>
      <c r="V23" s="120" t="s">
        <v>6</v>
      </c>
      <c r="W23" s="120"/>
      <c r="X23" s="120"/>
      <c r="Y23" s="120"/>
      <c r="Z23" s="120"/>
      <c r="AA23" s="120"/>
      <c r="AB23" s="120"/>
      <c r="AC23" s="120"/>
      <c r="AD23" s="120"/>
      <c r="AE23" s="120"/>
      <c r="AF23" s="2"/>
      <c r="AG23" s="2"/>
      <c r="AH23" s="2"/>
    </row>
    <row r="24" spans="1:34" ht="12.75">
      <c r="A24" s="2"/>
      <c r="B24" s="125"/>
      <c r="C24" s="12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8"/>
      <c r="Q24" s="5"/>
      <c r="R24" s="5"/>
      <c r="S24" s="5"/>
      <c r="T24" s="5"/>
      <c r="U24" s="5"/>
      <c r="V24" s="120" t="s">
        <v>3</v>
      </c>
      <c r="W24" s="120"/>
      <c r="X24" s="120"/>
      <c r="Y24" s="120"/>
      <c r="Z24" s="120"/>
      <c r="AA24" s="120"/>
      <c r="AB24" s="120"/>
      <c r="AC24" s="120"/>
      <c r="AD24" s="120"/>
      <c r="AE24" s="120"/>
      <c r="AF24" s="2"/>
      <c r="AG24" s="2"/>
      <c r="AH24" s="2"/>
    </row>
    <row r="25" spans="1:3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8"/>
      <c r="Q25" s="2"/>
      <c r="R25" s="5"/>
      <c r="S25" s="5"/>
      <c r="T25" s="5"/>
      <c r="U25" s="5"/>
      <c r="V25" s="5"/>
      <c r="W25" s="5"/>
      <c r="X25" s="5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2.75">
      <c r="A26" s="2"/>
      <c r="B26" s="8"/>
      <c r="C26" s="8"/>
      <c r="D26" s="8"/>
      <c r="E26" s="8"/>
      <c r="F26" s="8"/>
      <c r="G26" s="8"/>
      <c r="H26" s="8"/>
      <c r="I26" s="8"/>
      <c r="J26" s="2"/>
      <c r="K26" s="2"/>
      <c r="L26" s="2"/>
      <c r="M26" s="2"/>
      <c r="N26" s="2"/>
      <c r="O26" s="2"/>
      <c r="P26" s="2"/>
      <c r="Q26" s="2"/>
      <c r="R26" s="2"/>
      <c r="S26" s="8"/>
      <c r="T26" s="2"/>
      <c r="U26" s="19"/>
      <c r="V26" s="56">
        <v>3</v>
      </c>
      <c r="W26" s="56">
        <v>1</v>
      </c>
      <c r="X26" s="57"/>
      <c r="Y26" s="54">
        <v>1</v>
      </c>
      <c r="Z26" s="54">
        <v>2</v>
      </c>
      <c r="AA26" s="52"/>
      <c r="AB26" s="54">
        <v>2</v>
      </c>
      <c r="AC26" s="54">
        <v>0</v>
      </c>
      <c r="AD26" s="54">
        <v>0</v>
      </c>
      <c r="AE26" s="54">
        <v>5</v>
      </c>
      <c r="AF26" s="2"/>
      <c r="AG26" s="2"/>
      <c r="AH26" s="2"/>
    </row>
    <row r="27" spans="1:3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"/>
      <c r="Q27" s="5"/>
      <c r="R27" s="5"/>
      <c r="S27" s="5"/>
      <c r="T27" s="5"/>
      <c r="U27" s="5"/>
      <c r="V27" s="5"/>
      <c r="W27" s="5"/>
      <c r="X27" s="5"/>
      <c r="Y27" s="8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2.75">
      <c r="A28" s="2"/>
      <c r="B28" s="120" t="s">
        <v>7</v>
      </c>
      <c r="C28" s="120"/>
      <c r="D28" s="12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5"/>
      <c r="Q28" s="5"/>
      <c r="R28" s="5"/>
      <c r="S28" s="5"/>
      <c r="T28" s="5"/>
      <c r="U28" s="5"/>
      <c r="V28" s="5"/>
      <c r="W28" s="5"/>
      <c r="X28" s="5"/>
      <c r="Y28" s="8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"/>
      <c r="Q29" s="5"/>
      <c r="R29" s="5"/>
      <c r="S29" s="5"/>
      <c r="T29" s="5"/>
      <c r="U29" s="5"/>
      <c r="V29" s="5"/>
      <c r="W29" s="5"/>
      <c r="X29" s="5"/>
      <c r="Y29" s="8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2.75">
      <c r="A30" s="2"/>
      <c r="B30" s="54">
        <v>3</v>
      </c>
      <c r="C30" s="54">
        <v>5</v>
      </c>
      <c r="D30" s="54">
        <v>9</v>
      </c>
      <c r="E30" s="54">
        <v>0</v>
      </c>
      <c r="F30" s="54">
        <v>1</v>
      </c>
      <c r="G30" s="54">
        <v>6</v>
      </c>
      <c r="H30" s="54">
        <v>2</v>
      </c>
      <c r="I30" s="54">
        <v>4</v>
      </c>
      <c r="J30" s="52"/>
      <c r="K30" s="2"/>
      <c r="L30" s="2"/>
      <c r="M30" s="2"/>
      <c r="N30" s="2"/>
      <c r="O30" s="2"/>
      <c r="P30" s="5"/>
      <c r="Q30" s="5"/>
      <c r="R30" s="5"/>
      <c r="S30" s="5"/>
      <c r="T30" s="5"/>
      <c r="U30" s="5"/>
      <c r="V30" s="5"/>
      <c r="W30" s="5"/>
      <c r="X30" s="5"/>
      <c r="Y30" s="8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20"/>
      <c r="T31" s="120"/>
      <c r="U31" s="120"/>
      <c r="V31" s="120"/>
      <c r="W31" s="120"/>
      <c r="X31" s="120"/>
      <c r="Y31" s="120"/>
      <c r="Z31" s="120"/>
      <c r="AA31" s="120"/>
      <c r="AB31" s="2"/>
      <c r="AC31" s="8"/>
      <c r="AD31" s="2"/>
      <c r="AE31" s="2"/>
      <c r="AF31" s="2"/>
      <c r="AG31" s="2"/>
      <c r="AH31" s="2"/>
    </row>
    <row r="32" spans="1:34" ht="12.75">
      <c r="A32" s="2"/>
      <c r="B32" s="125" t="s">
        <v>8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2.75">
      <c r="A34" s="2"/>
      <c r="B34" s="53" t="s">
        <v>323</v>
      </c>
      <c r="C34" s="53" t="s">
        <v>142</v>
      </c>
      <c r="D34" s="53" t="s">
        <v>324</v>
      </c>
      <c r="E34" s="53" t="s">
        <v>142</v>
      </c>
      <c r="F34" s="53" t="s">
        <v>325</v>
      </c>
      <c r="G34" s="53" t="s">
        <v>326</v>
      </c>
      <c r="H34" s="53"/>
      <c r="I34" s="51" t="s">
        <v>153</v>
      </c>
      <c r="J34" s="53" t="s">
        <v>160</v>
      </c>
      <c r="K34" s="53" t="s">
        <v>155</v>
      </c>
      <c r="L34" s="53" t="s">
        <v>160</v>
      </c>
      <c r="M34" s="53" t="s">
        <v>328</v>
      </c>
      <c r="N34" s="53" t="s">
        <v>160</v>
      </c>
      <c r="O34" s="53" t="s">
        <v>159</v>
      </c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2"/>
      <c r="AG34" s="2"/>
      <c r="AH34" s="2"/>
    </row>
    <row r="35" spans="1:34" ht="12.75">
      <c r="A35" s="2"/>
      <c r="B35" s="53" t="s">
        <v>142</v>
      </c>
      <c r="C35" s="53" t="s">
        <v>143</v>
      </c>
      <c r="D35" s="53" t="s">
        <v>143</v>
      </c>
      <c r="E35" s="53" t="s">
        <v>144</v>
      </c>
      <c r="F35" s="53" t="s">
        <v>21</v>
      </c>
      <c r="G35" s="53" t="s">
        <v>145</v>
      </c>
      <c r="H35" s="53" t="s">
        <v>146</v>
      </c>
      <c r="I35" s="51" t="s">
        <v>147</v>
      </c>
      <c r="J35" s="53" t="s">
        <v>148</v>
      </c>
      <c r="K35" s="53" t="s">
        <v>143</v>
      </c>
      <c r="L35" s="53" t="s">
        <v>149</v>
      </c>
      <c r="M35" s="53" t="s">
        <v>150</v>
      </c>
      <c r="N35" s="53" t="s">
        <v>151</v>
      </c>
      <c r="O35" s="53" t="s">
        <v>145</v>
      </c>
      <c r="P35" s="53" t="s">
        <v>152</v>
      </c>
      <c r="Q35" s="53" t="s">
        <v>153</v>
      </c>
      <c r="R35" s="53" t="s">
        <v>154</v>
      </c>
      <c r="S35" s="53"/>
      <c r="T35" s="53" t="s">
        <v>155</v>
      </c>
      <c r="U35" s="53" t="s">
        <v>160</v>
      </c>
      <c r="V35" s="53" t="s">
        <v>152</v>
      </c>
      <c r="W35" s="53" t="s">
        <v>160</v>
      </c>
      <c r="X35" s="50" t="s">
        <v>152</v>
      </c>
      <c r="Y35" s="50" t="s">
        <v>160</v>
      </c>
      <c r="Z35" s="50" t="s">
        <v>159</v>
      </c>
      <c r="AA35" s="50"/>
      <c r="AB35" s="50" t="s">
        <v>21</v>
      </c>
      <c r="AC35" s="50" t="s">
        <v>160</v>
      </c>
      <c r="AD35" s="50" t="s">
        <v>152</v>
      </c>
      <c r="AE35" s="50" t="s">
        <v>160</v>
      </c>
      <c r="AF35" s="2"/>
      <c r="AG35" s="2"/>
      <c r="AH35" s="2"/>
    </row>
    <row r="36" spans="1:34" ht="12.75">
      <c r="A36" s="2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"/>
      <c r="AG36" s="2"/>
      <c r="AH36" s="2"/>
    </row>
    <row r="37" spans="1:34" ht="12.75">
      <c r="A37" s="2"/>
      <c r="B37" s="125" t="s">
        <v>9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2.75">
      <c r="A39" s="2"/>
      <c r="B39" s="53" t="s">
        <v>155</v>
      </c>
      <c r="C39" s="53" t="s">
        <v>156</v>
      </c>
      <c r="D39" s="53" t="s">
        <v>23</v>
      </c>
      <c r="E39" s="53" t="s">
        <v>157</v>
      </c>
      <c r="F39" s="53" t="s">
        <v>149</v>
      </c>
      <c r="G39" s="53" t="s">
        <v>155</v>
      </c>
      <c r="H39" s="53" t="s">
        <v>153</v>
      </c>
      <c r="I39" s="53" t="s">
        <v>149</v>
      </c>
      <c r="J39" s="53" t="s">
        <v>150</v>
      </c>
      <c r="K39" s="53" t="s">
        <v>327</v>
      </c>
      <c r="L39" s="53"/>
      <c r="M39" s="53" t="s">
        <v>328</v>
      </c>
      <c r="N39" s="53" t="s">
        <v>149</v>
      </c>
      <c r="O39" s="53" t="s">
        <v>145</v>
      </c>
      <c r="P39" s="53" t="s">
        <v>155</v>
      </c>
      <c r="Q39" s="53"/>
      <c r="R39" s="53"/>
      <c r="S39" s="53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2"/>
      <c r="AG39" s="2"/>
      <c r="AH39" s="2"/>
    </row>
    <row r="40" spans="1:3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2.75">
      <c r="A41" s="2"/>
      <c r="B41" s="125" t="s">
        <v>10</v>
      </c>
      <c r="C41" s="125"/>
      <c r="D41" s="125"/>
      <c r="E41" s="125"/>
      <c r="F41" s="125"/>
      <c r="G41" s="125"/>
      <c r="H41" s="12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2.75">
      <c r="A43" s="2"/>
      <c r="B43" s="53" t="s">
        <v>164</v>
      </c>
      <c r="C43" s="53" t="s">
        <v>22</v>
      </c>
      <c r="D43" s="53" t="s">
        <v>23</v>
      </c>
      <c r="E43" s="53" t="s">
        <v>157</v>
      </c>
      <c r="F43" s="53" t="s">
        <v>149</v>
      </c>
      <c r="G43" s="53" t="s">
        <v>155</v>
      </c>
      <c r="H43" s="53" t="s">
        <v>145</v>
      </c>
      <c r="I43" s="53" t="s">
        <v>154</v>
      </c>
      <c r="J43" s="54"/>
      <c r="K43" s="54">
        <v>4</v>
      </c>
      <c r="L43" s="54">
        <v>3</v>
      </c>
      <c r="M43" s="51" t="s">
        <v>147</v>
      </c>
      <c r="N43" s="54">
        <v>4</v>
      </c>
      <c r="O43" s="54">
        <v>5</v>
      </c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2"/>
      <c r="AG43" s="2"/>
      <c r="AH43" s="2"/>
    </row>
    <row r="44" spans="1:34" ht="12.75">
      <c r="A44" s="2"/>
      <c r="B44" s="54">
        <v>8</v>
      </c>
      <c r="C44" s="54">
        <v>1</v>
      </c>
      <c r="D44" s="54">
        <v>1</v>
      </c>
      <c r="E44" s="54"/>
      <c r="F44" s="54">
        <v>0</v>
      </c>
      <c r="G44" s="54">
        <v>6</v>
      </c>
      <c r="H44" s="54"/>
      <c r="I44" s="54"/>
      <c r="J44" s="53" t="s">
        <v>162</v>
      </c>
      <c r="K44" s="53" t="s">
        <v>158</v>
      </c>
      <c r="L44" s="53" t="s">
        <v>21</v>
      </c>
      <c r="M44" s="53" t="s">
        <v>163</v>
      </c>
      <c r="N44" s="53" t="s">
        <v>144</v>
      </c>
      <c r="O44" s="53" t="s">
        <v>152</v>
      </c>
      <c r="P44" s="53" t="s">
        <v>143</v>
      </c>
      <c r="Q44" s="53" t="s">
        <v>21</v>
      </c>
      <c r="R44" s="53" t="s">
        <v>150</v>
      </c>
      <c r="S44" s="53" t="s">
        <v>21</v>
      </c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2"/>
      <c r="AG44" s="2"/>
      <c r="AH44" s="2"/>
    </row>
    <row r="45" spans="1:3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2.75">
      <c r="A46" s="2"/>
      <c r="B46" s="125" t="s">
        <v>11</v>
      </c>
      <c r="C46" s="125"/>
      <c r="D46" s="125"/>
      <c r="E46" s="125"/>
      <c r="F46" s="125"/>
      <c r="G46" s="125"/>
      <c r="H46" s="125"/>
      <c r="I46" s="125"/>
      <c r="J46" s="2"/>
      <c r="K46" s="125" t="s">
        <v>12</v>
      </c>
      <c r="L46" s="125"/>
      <c r="M46" s="125"/>
      <c r="N46" s="125"/>
      <c r="O46" s="125"/>
      <c r="P46" s="125"/>
      <c r="Q46" s="125"/>
      <c r="R46" s="125"/>
      <c r="S46" s="125"/>
      <c r="T46" s="125"/>
      <c r="U46" s="2"/>
      <c r="V46" s="125" t="s">
        <v>13</v>
      </c>
      <c r="W46" s="125"/>
      <c r="X46" s="125"/>
      <c r="Y46" s="125"/>
      <c r="Z46" s="125"/>
      <c r="AA46" s="125"/>
      <c r="AB46" s="125"/>
      <c r="AC46" s="125"/>
      <c r="AD46" s="125"/>
      <c r="AE46" s="125"/>
      <c r="AF46" s="2"/>
      <c r="AG46" s="2"/>
      <c r="AH46" s="2"/>
    </row>
    <row r="47" spans="1:34" ht="12.75">
      <c r="A47" s="2"/>
      <c r="B47" s="54"/>
      <c r="C47" s="54"/>
      <c r="D47" s="54"/>
      <c r="E47" s="54"/>
      <c r="F47" s="54"/>
      <c r="G47" s="54">
        <v>0</v>
      </c>
      <c r="H47" s="54">
        <v>2</v>
      </c>
      <c r="I47" s="52"/>
      <c r="J47" s="52"/>
      <c r="K47" s="54">
        <v>5</v>
      </c>
      <c r="L47" s="54">
        <v>7</v>
      </c>
      <c r="M47" s="54">
        <v>1</v>
      </c>
      <c r="N47" s="54">
        <v>0</v>
      </c>
      <c r="O47" s="54">
        <v>6</v>
      </c>
      <c r="P47" s="54">
        <v>8</v>
      </c>
      <c r="Q47" s="54">
        <v>1</v>
      </c>
      <c r="R47" s="54">
        <v>5</v>
      </c>
      <c r="S47" s="52"/>
      <c r="T47" s="52"/>
      <c r="U47" s="52"/>
      <c r="V47" s="54">
        <v>5</v>
      </c>
      <c r="W47" s="54">
        <v>7</v>
      </c>
      <c r="X47" s="54">
        <v>1</v>
      </c>
      <c r="Y47" s="54">
        <v>0</v>
      </c>
      <c r="Z47" s="54">
        <v>6</v>
      </c>
      <c r="AA47" s="54">
        <v>8</v>
      </c>
      <c r="AB47" s="54">
        <v>9</v>
      </c>
      <c r="AC47" s="54">
        <v>1</v>
      </c>
      <c r="AD47" s="2"/>
      <c r="AE47" s="2"/>
      <c r="AF47" s="2"/>
      <c r="AG47" s="2"/>
      <c r="AH47" s="2"/>
    </row>
    <row r="48" spans="1:3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2.75">
      <c r="A50" s="2"/>
      <c r="B50" s="113" t="s">
        <v>331</v>
      </c>
      <c r="C50" s="114"/>
      <c r="D50" s="114"/>
      <c r="E50" s="114"/>
      <c r="F50" s="114"/>
      <c r="G50" s="114"/>
      <c r="H50" s="115"/>
      <c r="I50" s="113" t="s">
        <v>14</v>
      </c>
      <c r="J50" s="144"/>
      <c r="K50" s="144"/>
      <c r="L50" s="144"/>
      <c r="M50" s="144"/>
      <c r="N50" s="144"/>
      <c r="O50" s="144"/>
      <c r="P50" s="145"/>
      <c r="Q50" s="113" t="s">
        <v>15</v>
      </c>
      <c r="R50" s="114"/>
      <c r="S50" s="114"/>
      <c r="T50" s="114"/>
      <c r="U50" s="114"/>
      <c r="V50" s="114"/>
      <c r="W50" s="114"/>
      <c r="X50" s="115"/>
      <c r="Y50" s="113" t="s">
        <v>16</v>
      </c>
      <c r="Z50" s="114"/>
      <c r="AA50" s="114"/>
      <c r="AB50" s="114"/>
      <c r="AC50" s="114"/>
      <c r="AD50" s="114"/>
      <c r="AE50" s="115"/>
      <c r="AF50" s="2"/>
      <c r="AG50" s="2"/>
      <c r="AH50" s="2"/>
    </row>
    <row r="51" spans="1:34" ht="12.75">
      <c r="A51" s="2"/>
      <c r="B51" s="116"/>
      <c r="C51" s="117"/>
      <c r="D51" s="117"/>
      <c r="E51" s="117"/>
      <c r="F51" s="117"/>
      <c r="G51" s="117"/>
      <c r="H51" s="118"/>
      <c r="I51" s="146"/>
      <c r="J51" s="147"/>
      <c r="K51" s="147"/>
      <c r="L51" s="147"/>
      <c r="M51" s="147"/>
      <c r="N51" s="147"/>
      <c r="O51" s="147"/>
      <c r="P51" s="148"/>
      <c r="Q51" s="116"/>
      <c r="R51" s="117"/>
      <c r="S51" s="117"/>
      <c r="T51" s="117"/>
      <c r="U51" s="117"/>
      <c r="V51" s="117"/>
      <c r="W51" s="117"/>
      <c r="X51" s="118"/>
      <c r="Y51" s="116"/>
      <c r="Z51" s="117"/>
      <c r="AA51" s="117"/>
      <c r="AB51" s="117"/>
      <c r="AC51" s="117"/>
      <c r="AD51" s="117"/>
      <c r="AE51" s="118"/>
      <c r="AF51" s="2"/>
      <c r="AG51" s="2"/>
      <c r="AH51" s="2"/>
    </row>
    <row r="52" spans="1:34" ht="12.75">
      <c r="A52" s="2"/>
      <c r="B52" s="116"/>
      <c r="C52" s="117"/>
      <c r="D52" s="117"/>
      <c r="E52" s="117"/>
      <c r="F52" s="117"/>
      <c r="G52" s="117"/>
      <c r="H52" s="118"/>
      <c r="I52" s="146"/>
      <c r="J52" s="147"/>
      <c r="K52" s="147"/>
      <c r="L52" s="147"/>
      <c r="M52" s="147"/>
      <c r="N52" s="147"/>
      <c r="O52" s="147"/>
      <c r="P52" s="148"/>
      <c r="Q52" s="116"/>
      <c r="R52" s="117"/>
      <c r="S52" s="117"/>
      <c r="T52" s="117"/>
      <c r="U52" s="117"/>
      <c r="V52" s="117"/>
      <c r="W52" s="117"/>
      <c r="X52" s="118"/>
      <c r="Y52" s="116"/>
      <c r="Z52" s="117"/>
      <c r="AA52" s="117"/>
      <c r="AB52" s="117"/>
      <c r="AC52" s="117"/>
      <c r="AD52" s="117"/>
      <c r="AE52" s="118"/>
      <c r="AF52" s="2"/>
      <c r="AG52" s="2"/>
      <c r="AH52" s="2"/>
    </row>
    <row r="53" spans="1:34" ht="12.75">
      <c r="A53" s="2"/>
      <c r="B53" s="116"/>
      <c r="C53" s="117"/>
      <c r="D53" s="117"/>
      <c r="E53" s="117"/>
      <c r="F53" s="117"/>
      <c r="G53" s="117"/>
      <c r="H53" s="118"/>
      <c r="I53" s="60"/>
      <c r="J53" s="61"/>
      <c r="K53" s="61"/>
      <c r="L53" s="61"/>
      <c r="M53" s="61"/>
      <c r="N53" s="61"/>
      <c r="O53" s="61"/>
      <c r="P53" s="62"/>
      <c r="Q53" s="116"/>
      <c r="R53" s="117"/>
      <c r="S53" s="117"/>
      <c r="T53" s="117"/>
      <c r="U53" s="117"/>
      <c r="V53" s="117"/>
      <c r="W53" s="117"/>
      <c r="X53" s="118"/>
      <c r="Y53" s="116"/>
      <c r="Z53" s="117"/>
      <c r="AA53" s="117"/>
      <c r="AB53" s="117"/>
      <c r="AC53" s="117"/>
      <c r="AD53" s="117"/>
      <c r="AE53" s="118"/>
      <c r="AF53" s="2"/>
      <c r="AG53" s="2"/>
      <c r="AH53" s="2"/>
    </row>
    <row r="54" spans="1:34" ht="12.75">
      <c r="A54" s="2"/>
      <c r="B54" s="116"/>
      <c r="C54" s="117"/>
      <c r="D54" s="117"/>
      <c r="E54" s="117"/>
      <c r="F54" s="117"/>
      <c r="G54" s="117"/>
      <c r="H54" s="118"/>
      <c r="I54" s="60"/>
      <c r="J54" s="61"/>
      <c r="K54" s="61"/>
      <c r="L54" s="61"/>
      <c r="M54" s="61"/>
      <c r="N54" s="61"/>
      <c r="O54" s="61"/>
      <c r="P54" s="62"/>
      <c r="Q54" s="116"/>
      <c r="R54" s="117"/>
      <c r="S54" s="117"/>
      <c r="T54" s="117"/>
      <c r="U54" s="117"/>
      <c r="V54" s="117"/>
      <c r="W54" s="117"/>
      <c r="X54" s="118"/>
      <c r="Y54" s="116"/>
      <c r="Z54" s="117"/>
      <c r="AA54" s="117"/>
      <c r="AB54" s="117"/>
      <c r="AC54" s="117"/>
      <c r="AD54" s="117"/>
      <c r="AE54" s="118"/>
      <c r="AF54" s="2"/>
      <c r="AG54" s="2"/>
      <c r="AH54" s="2"/>
    </row>
    <row r="55" spans="1:34" ht="12.75">
      <c r="A55" s="2"/>
      <c r="B55" s="116"/>
      <c r="C55" s="117"/>
      <c r="D55" s="117"/>
      <c r="E55" s="117"/>
      <c r="F55" s="117"/>
      <c r="G55" s="117"/>
      <c r="H55" s="118"/>
      <c r="I55" s="60"/>
      <c r="J55" s="61"/>
      <c r="K55" s="61"/>
      <c r="L55" s="61"/>
      <c r="M55" s="61"/>
      <c r="N55" s="61"/>
      <c r="O55" s="61"/>
      <c r="P55" s="62"/>
      <c r="Q55" s="116"/>
      <c r="R55" s="117"/>
      <c r="S55" s="117"/>
      <c r="T55" s="117"/>
      <c r="U55" s="117"/>
      <c r="V55" s="117"/>
      <c r="W55" s="117"/>
      <c r="X55" s="118"/>
      <c r="Y55" s="116"/>
      <c r="Z55" s="117"/>
      <c r="AA55" s="117"/>
      <c r="AB55" s="117"/>
      <c r="AC55" s="117"/>
      <c r="AD55" s="117"/>
      <c r="AE55" s="118"/>
      <c r="AF55" s="2"/>
      <c r="AG55" s="2"/>
      <c r="AH55" s="2"/>
    </row>
    <row r="56" spans="1:34" ht="12.75">
      <c r="A56" s="2"/>
      <c r="B56" s="119"/>
      <c r="C56" s="120"/>
      <c r="D56" s="120"/>
      <c r="E56" s="120"/>
      <c r="F56" s="120"/>
      <c r="G56" s="120"/>
      <c r="H56" s="121"/>
      <c r="I56" s="149" t="s">
        <v>167</v>
      </c>
      <c r="J56" s="106"/>
      <c r="K56" s="106"/>
      <c r="L56" s="106"/>
      <c r="M56" s="150" t="s">
        <v>166</v>
      </c>
      <c r="N56" s="110"/>
      <c r="O56" s="110"/>
      <c r="P56" s="111"/>
      <c r="Q56" s="119"/>
      <c r="R56" s="120"/>
      <c r="S56" s="120"/>
      <c r="T56" s="120"/>
      <c r="U56" s="120"/>
      <c r="V56" s="120"/>
      <c r="W56" s="120"/>
      <c r="X56" s="121"/>
      <c r="Y56" s="119"/>
      <c r="Z56" s="120"/>
      <c r="AA56" s="120"/>
      <c r="AB56" s="120"/>
      <c r="AC56" s="120"/>
      <c r="AD56" s="120"/>
      <c r="AE56" s="121"/>
      <c r="AF56" s="2"/>
      <c r="AG56" s="2"/>
      <c r="AH56" s="2"/>
    </row>
    <row r="57" spans="1:34" ht="12.75">
      <c r="A57" s="2"/>
      <c r="B57" s="122"/>
      <c r="C57" s="123"/>
      <c r="D57" s="123"/>
      <c r="E57" s="123"/>
      <c r="F57" s="123"/>
      <c r="G57" s="123"/>
      <c r="H57" s="124"/>
      <c r="I57" s="151" t="s">
        <v>169</v>
      </c>
      <c r="J57" s="128"/>
      <c r="K57" s="128"/>
      <c r="L57" s="128"/>
      <c r="M57" s="128"/>
      <c r="N57" s="128"/>
      <c r="O57" s="128"/>
      <c r="P57" s="129"/>
      <c r="Q57" s="122"/>
      <c r="R57" s="123"/>
      <c r="S57" s="123"/>
      <c r="T57" s="123"/>
      <c r="U57" s="123"/>
      <c r="V57" s="123"/>
      <c r="W57" s="123"/>
      <c r="X57" s="124"/>
      <c r="Y57" s="122"/>
      <c r="Z57" s="123"/>
      <c r="AA57" s="123"/>
      <c r="AB57" s="123"/>
      <c r="AC57" s="123"/>
      <c r="AD57" s="123"/>
      <c r="AE57" s="124"/>
      <c r="AF57" s="2"/>
      <c r="AG57" s="2"/>
      <c r="AH57" s="2"/>
    </row>
    <row r="58" spans="1:34" ht="12.75" customHeight="1">
      <c r="A58" s="2"/>
      <c r="B58" s="131" t="s">
        <v>17</v>
      </c>
      <c r="C58" s="131"/>
      <c r="D58" s="131"/>
      <c r="E58" s="131"/>
      <c r="F58" s="131"/>
      <c r="G58" s="131"/>
      <c r="H58" s="13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</sheetData>
  <mergeCells count="31">
    <mergeCell ref="Y50:AE57"/>
    <mergeCell ref="B50:H57"/>
    <mergeCell ref="Q50:X57"/>
    <mergeCell ref="B41:H41"/>
    <mergeCell ref="V46:AE46"/>
    <mergeCell ref="I50:P52"/>
    <mergeCell ref="I56:L56"/>
    <mergeCell ref="M56:P56"/>
    <mergeCell ref="I57:P57"/>
    <mergeCell ref="B46:I46"/>
    <mergeCell ref="F20:J20"/>
    <mergeCell ref="H17:K17"/>
    <mergeCell ref="S31:AA31"/>
    <mergeCell ref="M17:P17"/>
    <mergeCell ref="V23:AE23"/>
    <mergeCell ref="V24:AE24"/>
    <mergeCell ref="B58:H58"/>
    <mergeCell ref="L19:N19"/>
    <mergeCell ref="P19:S19"/>
    <mergeCell ref="C18:G18"/>
    <mergeCell ref="R18:S18"/>
    <mergeCell ref="K46:T46"/>
    <mergeCell ref="B24:C24"/>
    <mergeCell ref="B32:R32"/>
    <mergeCell ref="B28:D28"/>
    <mergeCell ref="B37:O37"/>
    <mergeCell ref="V13:AE13"/>
    <mergeCell ref="A1:E2"/>
    <mergeCell ref="L8:U8"/>
    <mergeCell ref="V12:AE12"/>
    <mergeCell ref="H6:X7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E50"/>
  <sheetViews>
    <sheetView showGridLines="0" showZeros="0" zoomScale="75" zoomScaleNormal="75" workbookViewId="0" topLeftCell="A1">
      <selection activeCell="A1" sqref="A1"/>
    </sheetView>
  </sheetViews>
  <sheetFormatPr defaultColWidth="9.00390625" defaultRowHeight="12.75"/>
  <cols>
    <col min="1" max="1" width="8.375" style="41" customWidth="1"/>
    <col min="2" max="2" width="70.75390625" style="42" customWidth="1"/>
    <col min="3" max="3" width="14.625" style="43" customWidth="1"/>
    <col min="4" max="5" width="15.75390625" style="44" customWidth="1"/>
    <col min="6" max="16384" width="9.125" style="30" customWidth="1"/>
  </cols>
  <sheetData>
    <row r="1" ht="51" customHeight="1"/>
    <row r="2" spans="1:5" ht="24" customHeight="1">
      <c r="A2" s="137" t="s">
        <v>247</v>
      </c>
      <c r="B2" s="137"/>
      <c r="C2" s="137"/>
      <c r="D2" s="137"/>
      <c r="E2" s="137"/>
    </row>
    <row r="3" spans="1:5" ht="24" customHeight="1">
      <c r="A3" s="137" t="s">
        <v>332</v>
      </c>
      <c r="B3" s="137"/>
      <c r="C3" s="137"/>
      <c r="D3" s="137"/>
      <c r="E3" s="137"/>
    </row>
    <row r="4" ht="15" customHeight="1"/>
    <row r="5" spans="1:5" s="46" customFormat="1" ht="16.5">
      <c r="A5" s="68" t="s">
        <v>18</v>
      </c>
      <c r="B5" s="140" t="s">
        <v>19</v>
      </c>
      <c r="C5" s="69" t="s">
        <v>170</v>
      </c>
      <c r="D5" s="138">
        <v>38717</v>
      </c>
      <c r="E5" s="138">
        <v>38352</v>
      </c>
    </row>
    <row r="6" spans="1:5" s="46" customFormat="1" ht="17.25" thickBot="1">
      <c r="A6" s="70" t="s">
        <v>20</v>
      </c>
      <c r="B6" s="141"/>
      <c r="C6" s="71" t="s">
        <v>171</v>
      </c>
      <c r="D6" s="139"/>
      <c r="E6" s="139"/>
    </row>
    <row r="7" spans="1:5" s="47" customFormat="1" ht="17.25" thickBot="1">
      <c r="A7" s="72" t="s">
        <v>21</v>
      </c>
      <c r="B7" s="73" t="s">
        <v>22</v>
      </c>
      <c r="C7" s="74" t="s">
        <v>23</v>
      </c>
      <c r="D7" s="75">
        <v>1</v>
      </c>
      <c r="E7" s="75">
        <v>2</v>
      </c>
    </row>
    <row r="8" spans="1:5" s="48" customFormat="1" ht="27" customHeight="1">
      <c r="A8" s="102" t="s">
        <v>26</v>
      </c>
      <c r="B8" s="99" t="s">
        <v>248</v>
      </c>
      <c r="C8" s="103">
        <v>1</v>
      </c>
      <c r="D8" s="104">
        <v>1015</v>
      </c>
      <c r="E8" s="104"/>
    </row>
    <row r="9" spans="1:5" s="48" customFormat="1" ht="27" customHeight="1">
      <c r="A9" s="101" t="s">
        <v>249</v>
      </c>
      <c r="B9" s="97" t="s">
        <v>250</v>
      </c>
      <c r="C9" s="98">
        <v>2</v>
      </c>
      <c r="D9" s="104"/>
      <c r="E9" s="104"/>
    </row>
    <row r="10" spans="1:5" s="48" customFormat="1" ht="27" customHeight="1">
      <c r="A10" s="86" t="s">
        <v>241</v>
      </c>
      <c r="B10" s="83" t="s">
        <v>251</v>
      </c>
      <c r="C10" s="84">
        <v>3</v>
      </c>
      <c r="D10" s="104">
        <f>D8-D9</f>
        <v>1015</v>
      </c>
      <c r="E10" s="104"/>
    </row>
    <row r="11" spans="1:5" s="48" customFormat="1" ht="27" customHeight="1">
      <c r="A11" s="86" t="s">
        <v>28</v>
      </c>
      <c r="B11" s="83" t="s">
        <v>252</v>
      </c>
      <c r="C11" s="85">
        <v>4</v>
      </c>
      <c r="D11" s="104"/>
      <c r="E11" s="104"/>
    </row>
    <row r="12" spans="1:5" s="48" customFormat="1" ht="27" customHeight="1">
      <c r="A12" s="96" t="s">
        <v>253</v>
      </c>
      <c r="B12" s="83" t="s">
        <v>254</v>
      </c>
      <c r="C12" s="85">
        <v>5</v>
      </c>
      <c r="D12" s="104"/>
      <c r="E12" s="104"/>
    </row>
    <row r="13" spans="1:5" s="48" customFormat="1" ht="27" customHeight="1">
      <c r="A13" s="96" t="s">
        <v>242</v>
      </c>
      <c r="B13" s="83" t="s">
        <v>255</v>
      </c>
      <c r="C13" s="84">
        <v>6</v>
      </c>
      <c r="D13" s="104"/>
      <c r="E13" s="104"/>
    </row>
    <row r="14" spans="1:5" s="48" customFormat="1" ht="27" customHeight="1">
      <c r="A14" s="96" t="s">
        <v>34</v>
      </c>
      <c r="B14" s="83" t="s">
        <v>256</v>
      </c>
      <c r="C14" s="85">
        <v>7</v>
      </c>
      <c r="D14" s="104"/>
      <c r="E14" s="104"/>
    </row>
    <row r="15" spans="1:5" s="48" customFormat="1" ht="38.25" customHeight="1">
      <c r="A15" s="96" t="s">
        <v>257</v>
      </c>
      <c r="B15" s="83" t="s">
        <v>258</v>
      </c>
      <c r="C15" s="85">
        <v>8</v>
      </c>
      <c r="D15" s="104"/>
      <c r="E15" s="104"/>
    </row>
    <row r="16" spans="1:5" s="48" customFormat="1" ht="27" customHeight="1">
      <c r="A16" s="96" t="s">
        <v>259</v>
      </c>
      <c r="B16" s="83" t="s">
        <v>260</v>
      </c>
      <c r="C16" s="84">
        <v>9</v>
      </c>
      <c r="D16" s="104"/>
      <c r="E16" s="104"/>
    </row>
    <row r="17" spans="1:5" s="48" customFormat="1" ht="38.25" customHeight="1">
      <c r="A17" s="96" t="s">
        <v>261</v>
      </c>
      <c r="B17" s="83" t="s">
        <v>262</v>
      </c>
      <c r="C17" s="85">
        <v>10</v>
      </c>
      <c r="D17" s="104">
        <v>1</v>
      </c>
      <c r="E17" s="104"/>
    </row>
    <row r="18" spans="1:5" s="48" customFormat="1" ht="27" customHeight="1">
      <c r="A18" s="96" t="s">
        <v>42</v>
      </c>
      <c r="B18" s="83" t="s">
        <v>263</v>
      </c>
      <c r="C18" s="85">
        <v>11</v>
      </c>
      <c r="D18" s="104"/>
      <c r="E18" s="104"/>
    </row>
    <row r="19" spans="1:5" s="48" customFormat="1" ht="38.25" customHeight="1">
      <c r="A19" s="96" t="s">
        <v>46</v>
      </c>
      <c r="B19" s="83" t="s">
        <v>264</v>
      </c>
      <c r="C19" s="85">
        <v>12</v>
      </c>
      <c r="D19" s="104"/>
      <c r="E19" s="104"/>
    </row>
    <row r="20" spans="1:5" s="48" customFormat="1" ht="27" customHeight="1">
      <c r="A20" s="96" t="s">
        <v>265</v>
      </c>
      <c r="B20" s="83" t="s">
        <v>266</v>
      </c>
      <c r="C20" s="85">
        <v>13</v>
      </c>
      <c r="D20" s="104"/>
      <c r="E20" s="104"/>
    </row>
    <row r="21" spans="1:5" s="49" customFormat="1" ht="27" customHeight="1">
      <c r="A21" s="96" t="s">
        <v>267</v>
      </c>
      <c r="B21" s="83" t="s">
        <v>268</v>
      </c>
      <c r="C21" s="85">
        <v>14</v>
      </c>
      <c r="D21" s="104"/>
      <c r="E21" s="104"/>
    </row>
    <row r="22" spans="1:5" s="48" customFormat="1" ht="27" customHeight="1">
      <c r="A22" s="96" t="s">
        <v>48</v>
      </c>
      <c r="B22" s="83" t="s">
        <v>269</v>
      </c>
      <c r="C22" s="85">
        <v>15</v>
      </c>
      <c r="D22" s="104"/>
      <c r="E22" s="104"/>
    </row>
    <row r="23" spans="1:5" s="48" customFormat="1" ht="38.25" customHeight="1">
      <c r="A23" s="96" t="s">
        <v>52</v>
      </c>
      <c r="B23" s="83" t="s">
        <v>270</v>
      </c>
      <c r="C23" s="84">
        <v>16</v>
      </c>
      <c r="D23" s="104"/>
      <c r="E23" s="104"/>
    </row>
    <row r="24" spans="1:5" s="48" customFormat="1" ht="27" customHeight="1">
      <c r="A24" s="96" t="s">
        <v>271</v>
      </c>
      <c r="B24" s="83" t="s">
        <v>272</v>
      </c>
      <c r="C24" s="84">
        <v>17</v>
      </c>
      <c r="D24" s="104"/>
      <c r="E24" s="104"/>
    </row>
    <row r="25" spans="1:5" s="48" customFormat="1" ht="38.25" customHeight="1">
      <c r="A25" s="96" t="s">
        <v>273</v>
      </c>
      <c r="B25" s="83" t="s">
        <v>274</v>
      </c>
      <c r="C25" s="85">
        <v>18</v>
      </c>
      <c r="D25" s="104"/>
      <c r="E25" s="104"/>
    </row>
    <row r="26" spans="1:5" s="48" customFormat="1" ht="27" customHeight="1">
      <c r="A26" s="96" t="s">
        <v>275</v>
      </c>
      <c r="B26" s="83" t="s">
        <v>276</v>
      </c>
      <c r="C26" s="85">
        <v>19</v>
      </c>
      <c r="D26" s="104"/>
      <c r="E26" s="104"/>
    </row>
    <row r="27" spans="1:5" s="48" customFormat="1" ht="27" customHeight="1">
      <c r="A27" s="96" t="s">
        <v>277</v>
      </c>
      <c r="B27" s="100" t="s">
        <v>278</v>
      </c>
      <c r="C27" s="85">
        <v>20</v>
      </c>
      <c r="D27" s="104"/>
      <c r="E27" s="104"/>
    </row>
    <row r="28" spans="1:5" s="48" customFormat="1" ht="27" customHeight="1">
      <c r="A28" s="96" t="s">
        <v>279</v>
      </c>
      <c r="B28" s="83" t="s">
        <v>280</v>
      </c>
      <c r="C28" s="85">
        <v>21</v>
      </c>
      <c r="D28" s="104"/>
      <c r="E28" s="104"/>
    </row>
    <row r="29" spans="1:5" s="48" customFormat="1" ht="27" customHeight="1">
      <c r="A29" s="86" t="s">
        <v>281</v>
      </c>
      <c r="B29" s="83" t="s">
        <v>282</v>
      </c>
      <c r="C29" s="85">
        <v>22</v>
      </c>
      <c r="D29" s="104"/>
      <c r="E29" s="104"/>
    </row>
    <row r="30" spans="1:5" s="48" customFormat="1" ht="27" customHeight="1">
      <c r="A30" s="86" t="s">
        <v>283</v>
      </c>
      <c r="B30" s="83" t="s">
        <v>284</v>
      </c>
      <c r="C30" s="84">
        <v>23</v>
      </c>
      <c r="D30" s="104"/>
      <c r="E30" s="104"/>
    </row>
    <row r="31" spans="1:5" s="48" customFormat="1" ht="27" customHeight="1">
      <c r="A31" s="96" t="s">
        <v>285</v>
      </c>
      <c r="B31" s="83" t="s">
        <v>286</v>
      </c>
      <c r="C31" s="85">
        <v>24</v>
      </c>
      <c r="D31" s="104"/>
      <c r="E31" s="104"/>
    </row>
    <row r="32" spans="1:5" s="48" customFormat="1" ht="27" customHeight="1">
      <c r="A32" s="96" t="s">
        <v>287</v>
      </c>
      <c r="B32" s="83" t="s">
        <v>288</v>
      </c>
      <c r="C32" s="85">
        <v>25</v>
      </c>
      <c r="D32" s="104"/>
      <c r="E32" s="104"/>
    </row>
    <row r="33" spans="1:5" s="48" customFormat="1" ht="27" customHeight="1">
      <c r="A33" s="96" t="s">
        <v>56</v>
      </c>
      <c r="B33" s="83" t="s">
        <v>289</v>
      </c>
      <c r="C33" s="84">
        <v>26</v>
      </c>
      <c r="D33" s="104"/>
      <c r="E33" s="104"/>
    </row>
    <row r="34" spans="1:5" s="49" customFormat="1" ht="27" customHeight="1">
      <c r="A34" s="96" t="s">
        <v>290</v>
      </c>
      <c r="B34" s="83" t="s">
        <v>291</v>
      </c>
      <c r="C34" s="85">
        <v>27</v>
      </c>
      <c r="D34" s="104"/>
      <c r="E34" s="104"/>
    </row>
    <row r="35" spans="1:5" s="48" customFormat="1" ht="27" customHeight="1">
      <c r="A35" s="96" t="s">
        <v>292</v>
      </c>
      <c r="B35" s="83" t="s">
        <v>293</v>
      </c>
      <c r="C35" s="85">
        <v>28</v>
      </c>
      <c r="D35" s="104"/>
      <c r="E35" s="104"/>
    </row>
    <row r="36" spans="1:5" s="48" customFormat="1" ht="27" customHeight="1">
      <c r="A36" s="96" t="s">
        <v>294</v>
      </c>
      <c r="B36" s="83" t="s">
        <v>295</v>
      </c>
      <c r="C36" s="84">
        <v>29</v>
      </c>
      <c r="D36" s="104"/>
      <c r="E36" s="104"/>
    </row>
    <row r="37" spans="1:5" s="48" customFormat="1" ht="27" customHeight="1">
      <c r="A37" s="86" t="s">
        <v>296</v>
      </c>
      <c r="B37" s="83" t="s">
        <v>297</v>
      </c>
      <c r="C37" s="85">
        <v>30</v>
      </c>
      <c r="D37" s="104"/>
      <c r="E37" s="104"/>
    </row>
    <row r="38" spans="1:5" s="48" customFormat="1" ht="27" customHeight="1">
      <c r="A38" s="86" t="s">
        <v>298</v>
      </c>
      <c r="B38" s="83" t="s">
        <v>299</v>
      </c>
      <c r="C38" s="85">
        <v>31</v>
      </c>
      <c r="D38" s="104"/>
      <c r="E38" s="104"/>
    </row>
    <row r="39" spans="1:5" s="48" customFormat="1" ht="27" customHeight="1">
      <c r="A39" s="86" t="s">
        <v>300</v>
      </c>
      <c r="B39" s="83" t="s">
        <v>301</v>
      </c>
      <c r="C39" s="84">
        <v>32</v>
      </c>
      <c r="D39" s="104"/>
      <c r="E39" s="104"/>
    </row>
    <row r="40" spans="1:5" s="48" customFormat="1" ht="27" customHeight="1">
      <c r="A40" s="86" t="s">
        <v>302</v>
      </c>
      <c r="B40" s="83" t="s">
        <v>303</v>
      </c>
      <c r="C40" s="85">
        <v>33</v>
      </c>
      <c r="D40" s="104"/>
      <c r="E40" s="104"/>
    </row>
    <row r="41" spans="1:5" s="49" customFormat="1" ht="27" customHeight="1">
      <c r="A41" s="96" t="s">
        <v>304</v>
      </c>
      <c r="B41" s="83" t="s">
        <v>305</v>
      </c>
      <c r="C41" s="85">
        <v>34</v>
      </c>
      <c r="D41" s="104"/>
      <c r="E41" s="104"/>
    </row>
    <row r="42" spans="1:5" s="48" customFormat="1" ht="27" customHeight="1">
      <c r="A42" s="96" t="s">
        <v>306</v>
      </c>
      <c r="B42" s="83" t="s">
        <v>307</v>
      </c>
      <c r="C42" s="85">
        <v>35</v>
      </c>
      <c r="D42" s="104"/>
      <c r="E42" s="104"/>
    </row>
    <row r="43" spans="1:5" s="48" customFormat="1" ht="27" customHeight="1">
      <c r="A43" s="96" t="s">
        <v>308</v>
      </c>
      <c r="B43" s="83" t="s">
        <v>309</v>
      </c>
      <c r="C43" s="85">
        <v>36</v>
      </c>
      <c r="D43" s="104"/>
      <c r="E43" s="104"/>
    </row>
    <row r="44" spans="1:5" s="48" customFormat="1" ht="27" customHeight="1">
      <c r="A44" s="96" t="s">
        <v>310</v>
      </c>
      <c r="B44" s="83" t="s">
        <v>311</v>
      </c>
      <c r="C44" s="85">
        <v>37</v>
      </c>
      <c r="D44" s="104"/>
      <c r="E44" s="104"/>
    </row>
    <row r="45" spans="1:5" s="49" customFormat="1" ht="38.25" customHeight="1">
      <c r="A45" s="96" t="s">
        <v>312</v>
      </c>
      <c r="B45" s="100" t="s">
        <v>313</v>
      </c>
      <c r="C45" s="85">
        <v>38</v>
      </c>
      <c r="D45" s="104"/>
      <c r="E45" s="104"/>
    </row>
    <row r="46" spans="1:5" s="48" customFormat="1" ht="27" customHeight="1">
      <c r="A46" s="86" t="s">
        <v>314</v>
      </c>
      <c r="B46" s="83" t="s">
        <v>315</v>
      </c>
      <c r="C46" s="85">
        <v>39</v>
      </c>
      <c r="D46" s="104">
        <f>D10+D13+D14+D17+D21+D22+D23+D24+D25+D33+D36+D45</f>
        <v>1016</v>
      </c>
      <c r="E46" s="104"/>
    </row>
    <row r="47" spans="1:5" s="48" customFormat="1" ht="27" customHeight="1">
      <c r="A47" s="86" t="s">
        <v>316</v>
      </c>
      <c r="B47" s="83" t="s">
        <v>137</v>
      </c>
      <c r="C47" s="85">
        <v>40</v>
      </c>
      <c r="D47" s="104"/>
      <c r="E47" s="104"/>
    </row>
    <row r="48" spans="1:5" s="48" customFormat="1" ht="27" customHeight="1">
      <c r="A48" s="86" t="s">
        <v>317</v>
      </c>
      <c r="B48" s="83" t="s">
        <v>318</v>
      </c>
      <c r="C48" s="84">
        <v>41</v>
      </c>
      <c r="D48" s="104"/>
      <c r="E48" s="104"/>
    </row>
    <row r="49" spans="1:5" s="48" customFormat="1" ht="27" customHeight="1">
      <c r="A49" s="86" t="s">
        <v>319</v>
      </c>
      <c r="B49" s="83" t="s">
        <v>320</v>
      </c>
      <c r="C49" s="85">
        <v>42</v>
      </c>
      <c r="D49" s="104"/>
      <c r="E49" s="104"/>
    </row>
    <row r="50" spans="1:5" s="48" customFormat="1" ht="27" customHeight="1">
      <c r="A50" s="96" t="s">
        <v>321</v>
      </c>
      <c r="B50" s="83" t="s">
        <v>138</v>
      </c>
      <c r="C50" s="85">
        <v>43</v>
      </c>
      <c r="D50" s="104">
        <f>D46+D47</f>
        <v>1016</v>
      </c>
      <c r="E50" s="104"/>
    </row>
  </sheetData>
  <mergeCells count="5">
    <mergeCell ref="B5:B6"/>
    <mergeCell ref="D5:D6"/>
    <mergeCell ref="E5:E6"/>
    <mergeCell ref="A2:E2"/>
    <mergeCell ref="A3:E3"/>
  </mergeCells>
  <printOptions/>
  <pageMargins left="0.7874015748031497" right="0.3937007874015748" top="0.7874015748031497" bottom="1.23" header="0.3937007874015748" footer="0.3937007874015748"/>
  <pageSetup fitToHeight="7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ABC Banka Suvaha a vykaz ziskov a strat 2003</dc:title>
  <dc:subject/>
  <dc:creator>Eugene Douglas</dc:creator>
  <cp:keywords>suvaha vykaz ziskov a strat 2003</cp:keywords>
  <dc:description>ABC Banka - Suvaha a vykaz ziskov a strat (MF SR) k 31. decembru 2003</dc:description>
  <cp:lastModifiedBy>kazikovas</cp:lastModifiedBy>
  <cp:lastPrinted>2006-04-05T07:40:05Z</cp:lastPrinted>
  <dcterms:created xsi:type="dcterms:W3CDTF">2004-02-05T08:14:15Z</dcterms:created>
  <dcterms:modified xsi:type="dcterms:W3CDTF">2006-04-25T15:31:42Z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